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012" windowHeight="10680" firstSheet="1" activeTab="1"/>
  </bookViews>
  <sheets>
    <sheet name="Reg. Breakfast" sheetId="1" r:id="rId1"/>
    <sheet name="Severe Need Breakfast" sheetId="2" r:id="rId2"/>
    <sheet name="Reg. lunch" sheetId="3" r:id="rId3"/>
    <sheet name="60% or Less Lunch" sheetId="4" r:id="rId4"/>
    <sheet name="50% or Less Snack" sheetId="5" r:id="rId5"/>
  </sheets>
  <definedNames>
    <definedName name="_xlnm.Print_Area" localSheetId="4">'50% or Less Snack'!$A$1:$H$29</definedName>
    <definedName name="_xlnm.Print_Area" localSheetId="3">'60% or Less Lunch'!$A$1:$K$29</definedName>
    <definedName name="_xlnm.Print_Area" localSheetId="2">'Reg. lunch'!$A$1:$K$29</definedName>
    <definedName name="_xlnm.Print_Area" localSheetId="1">'Severe Need Breakfast'!$A$1:$K$29</definedName>
  </definedNames>
  <calcPr fullCalcOnLoad="1"/>
</workbook>
</file>

<file path=xl/sharedStrings.xml><?xml version="1.0" encoding="utf-8"?>
<sst xmlns="http://schemas.openxmlformats.org/spreadsheetml/2006/main" count="299" uniqueCount="84">
  <si>
    <r>
      <t>School Name:</t>
    </r>
    <r>
      <rPr>
        <sz val="10"/>
        <rFont val="Arial"/>
        <family val="2"/>
      </rPr>
      <t xml:space="preserve">                                  </t>
    </r>
  </si>
  <si>
    <t xml:space="preserve">Complete a separate worksheet for each program. </t>
  </si>
  <si>
    <t xml:space="preserve">    </t>
  </si>
  <si>
    <t>Section A - Month of Claim (Base Year and Current Year)</t>
  </si>
  <si>
    <r>
      <t xml:space="preserve">line 1 </t>
    </r>
    <r>
      <rPr>
        <sz val="10.5"/>
        <rFont val="Arial"/>
        <family val="2"/>
      </rPr>
      <t xml:space="preserve"> What month/year is the claim for?</t>
    </r>
    <r>
      <rPr>
        <i/>
        <sz val="10.5"/>
        <rFont val="Arial"/>
        <family val="2"/>
      </rPr>
      <t xml:space="preserve"> </t>
    </r>
  </si>
  <si>
    <r>
      <t xml:space="preserve">line 2   To calculate this claim, use meal counts from the corresponding month in the base year. </t>
    </r>
    <r>
      <rPr>
        <sz val="10.5"/>
        <rFont val="Arial"/>
        <family val="2"/>
      </rPr>
      <t>Please Type the base year month/year used for preparing this claim. (The months for line 1&amp; 2 must be the same.)</t>
    </r>
  </si>
  <si>
    <t xml:space="preserve">Section B - Adjustment for Enrollment </t>
  </si>
  <si>
    <r>
      <t xml:space="preserve">line 3 </t>
    </r>
    <r>
      <rPr>
        <sz val="10.5"/>
        <rFont val="Arial"/>
        <family val="2"/>
      </rPr>
      <t xml:space="preserve"> What base year month is the enrollment factor calculated from? October or current month?  </t>
    </r>
  </si>
  <si>
    <r>
      <t xml:space="preserve">line 4 </t>
    </r>
    <r>
      <rPr>
        <sz val="10.5"/>
        <rFont val="Arial"/>
        <family val="2"/>
      </rPr>
      <t xml:space="preserve"> If line 3 is not October, it must be the same month as the claim month in line 2.</t>
    </r>
  </si>
  <si>
    <r>
      <t xml:space="preserve">line 5 </t>
    </r>
    <r>
      <rPr>
        <sz val="10.5"/>
        <rFont val="Arial"/>
        <family val="2"/>
      </rPr>
      <t xml:space="preserve"> In the </t>
    </r>
    <r>
      <rPr>
        <i/>
        <sz val="10.5"/>
        <rFont val="Arial"/>
        <family val="2"/>
      </rPr>
      <t>current month</t>
    </r>
    <r>
      <rPr>
        <sz val="10.5"/>
        <rFont val="Arial"/>
        <family val="2"/>
      </rPr>
      <t xml:space="preserve"> (line 1), or October of the </t>
    </r>
    <r>
      <rPr>
        <i/>
        <sz val="10.5"/>
        <rFont val="Arial"/>
        <family val="2"/>
      </rPr>
      <t>claim year,</t>
    </r>
    <r>
      <rPr>
        <sz val="10.5"/>
        <rFont val="Arial"/>
        <family val="2"/>
      </rPr>
      <t xml:space="preserve"> how many students were enrolled?</t>
    </r>
  </si>
  <si>
    <r>
      <t xml:space="preserve">line 6 </t>
    </r>
    <r>
      <rPr>
        <sz val="10.5"/>
        <rFont val="Arial"/>
        <family val="2"/>
      </rPr>
      <t xml:space="preserve"> In the </t>
    </r>
    <r>
      <rPr>
        <i/>
        <sz val="10.5"/>
        <rFont val="Arial"/>
        <family val="2"/>
      </rPr>
      <t>base year</t>
    </r>
    <r>
      <rPr>
        <sz val="10.5"/>
        <rFont val="Arial"/>
        <family val="2"/>
      </rPr>
      <t xml:space="preserve"> </t>
    </r>
    <r>
      <rPr>
        <i/>
        <sz val="10.5"/>
        <rFont val="Arial"/>
        <family val="2"/>
      </rPr>
      <t>comparison month</t>
    </r>
    <r>
      <rPr>
        <sz val="10.5"/>
        <rFont val="Arial"/>
        <family val="2"/>
      </rPr>
      <t xml:space="preserve">, (line 3) how many students were enrolled?  </t>
    </r>
  </si>
  <si>
    <r>
      <t xml:space="preserve">line 7 </t>
    </r>
    <r>
      <rPr>
        <sz val="10.5"/>
        <rFont val="Arial"/>
        <family val="2"/>
      </rPr>
      <t xml:space="preserve"> Divide the enrollment figure in (line 5) by (line 6). This is the LEA’s </t>
    </r>
    <r>
      <rPr>
        <b/>
        <i/>
        <sz val="10.5"/>
        <rFont val="Arial"/>
        <family val="2"/>
      </rPr>
      <t>enrollment adjustment factor.</t>
    </r>
  </si>
  <si>
    <t xml:space="preserve">Section C - Adjustment for Operating Days </t>
  </si>
  <si>
    <r>
      <t xml:space="preserve">line 8 </t>
    </r>
    <r>
      <rPr>
        <sz val="10.5"/>
        <rFont val="Arial"/>
        <family val="2"/>
      </rPr>
      <t xml:space="preserve">  How many school meals operating days are in this month of the </t>
    </r>
    <r>
      <rPr>
        <i/>
        <sz val="10.5"/>
        <rFont val="Arial"/>
        <family val="2"/>
      </rPr>
      <t>current school year?</t>
    </r>
    <r>
      <rPr>
        <sz val="10.5"/>
        <rFont val="Arial"/>
        <family val="2"/>
      </rPr>
      <t xml:space="preserve"> </t>
    </r>
  </si>
  <si>
    <r>
      <t xml:space="preserve">line 9 </t>
    </r>
    <r>
      <rPr>
        <sz val="10.5"/>
        <rFont val="Arial"/>
        <family val="2"/>
      </rPr>
      <t xml:space="preserve">  How many school meals operating days were in this month of the </t>
    </r>
    <r>
      <rPr>
        <i/>
        <sz val="10.5"/>
        <rFont val="Arial"/>
        <family val="2"/>
      </rPr>
      <t>base year</t>
    </r>
    <r>
      <rPr>
        <sz val="10.5"/>
        <rFont val="Arial"/>
        <family val="2"/>
      </rPr>
      <t>?</t>
    </r>
  </si>
  <si>
    <r>
      <t xml:space="preserve">line 10 </t>
    </r>
    <r>
      <rPr>
        <sz val="10.5"/>
        <rFont val="Arial"/>
        <family val="2"/>
      </rPr>
      <t xml:space="preserve"> If the number of days in line 8 and 9 are not the same, divide the current year operating days (line 8) by the base year operating days (line 9). This is the </t>
    </r>
    <r>
      <rPr>
        <b/>
        <i/>
        <sz val="10.5"/>
        <rFont val="Arial"/>
        <family val="2"/>
      </rPr>
      <t>school meals operating days adjustment factor.</t>
    </r>
  </si>
  <si>
    <r>
      <t>Section D - Calculating the Total Reimbursement</t>
    </r>
    <r>
      <rPr>
        <b/>
        <i/>
        <sz val="10.5"/>
        <rFont val="Arial"/>
        <family val="2"/>
      </rPr>
      <t xml:space="preserve"> </t>
    </r>
  </si>
  <si>
    <r>
      <t xml:space="preserve">line 11 </t>
    </r>
    <r>
      <rPr>
        <sz val="10.5"/>
        <rFont val="Arial"/>
        <family val="2"/>
      </rPr>
      <t xml:space="preserve"> Enter amounts into the highlighted boxes and the inflation adjusted level of assistance will be automatically calculated.</t>
    </r>
  </si>
  <si>
    <t>Column A: Number of Meals</t>
  </si>
  <si>
    <t xml:space="preserve">Column B: Adjust for Enrollment Factor </t>
  </si>
  <si>
    <r>
      <t xml:space="preserve">Column C: Adjust for operating days </t>
    </r>
    <r>
      <rPr>
        <b/>
        <sz val="10.5"/>
        <color indexed="10"/>
        <rFont val="Arial"/>
        <family val="2"/>
      </rPr>
      <t>Enter these numbers into the online claim</t>
    </r>
  </si>
  <si>
    <t>Column D: Reimbursement Rates</t>
  </si>
  <si>
    <t>Column E: Adjusted Level of Assistance</t>
  </si>
  <si>
    <t>Type the number of paid meals claimed for the comparison month of the base year.</t>
  </si>
  <si>
    <t>Type the per-meal reimbursement rate for paid meals in effect for this claim year.</t>
  </si>
  <si>
    <t>I (a)</t>
  </si>
  <si>
    <t>I (b)</t>
  </si>
  <si>
    <t>I (c)</t>
  </si>
  <si>
    <t>I (d)</t>
  </si>
  <si>
    <t>I (e)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</si>
  <si>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Row II</t>
    </r>
    <r>
      <rPr>
        <sz val="10.5"/>
        <rFont val="Arial"/>
        <family val="2"/>
      </rPr>
      <t xml:space="preserve">- </t>
    </r>
    <r>
      <rPr>
        <b/>
        <sz val="10.5"/>
        <rFont val="Arial"/>
        <family val="2"/>
      </rPr>
      <t xml:space="preserve">Free  </t>
    </r>
    <r>
      <rPr>
        <sz val="10.5"/>
        <rFont val="Arial"/>
        <family val="2"/>
      </rPr>
      <t xml:space="preserve">    </t>
    </r>
  </si>
  <si>
    <r>
      <t xml:space="preserve">Type the number of </t>
    </r>
    <r>
      <rPr>
        <b/>
        <sz val="10.5"/>
        <rFont val="Arial"/>
        <family val="2"/>
      </rPr>
      <t>free</t>
    </r>
    <r>
      <rPr>
        <sz val="10.5"/>
        <rFont val="Arial"/>
        <family val="2"/>
      </rPr>
      <t xml:space="preserve"> meals claimed for the </t>
    </r>
    <r>
      <rPr>
        <i/>
        <sz val="10.5"/>
        <rFont val="Arial"/>
        <family val="2"/>
      </rPr>
      <t xml:space="preserve">comparison month </t>
    </r>
    <r>
      <rPr>
        <sz val="10.5"/>
        <rFont val="Arial"/>
        <family val="2"/>
      </rPr>
      <t>of the</t>
    </r>
    <r>
      <rPr>
        <i/>
        <sz val="10.5"/>
        <rFont val="Arial"/>
        <family val="2"/>
      </rPr>
      <t xml:space="preserve"> base year.</t>
    </r>
  </si>
  <si>
    <t>Type the per-meal reimbursement rate for free meals in effect for this claim year.</t>
  </si>
  <si>
    <t>II (a)</t>
  </si>
  <si>
    <t>II (b)</t>
  </si>
  <si>
    <t>II (c)</t>
  </si>
  <si>
    <t>II (d)</t>
  </si>
  <si>
    <t xml:space="preserve">II (e) </t>
  </si>
  <si>
    <t>Row III-           Reduced</t>
  </si>
  <si>
    <r>
      <t xml:space="preserve">Type the number of </t>
    </r>
    <r>
      <rPr>
        <b/>
        <sz val="10.5"/>
        <rFont val="Arial"/>
        <family val="2"/>
      </rPr>
      <t>reduced-price</t>
    </r>
    <r>
      <rPr>
        <sz val="10.5"/>
        <rFont val="Arial"/>
        <family val="2"/>
      </rPr>
      <t xml:space="preserve"> meals claimed for the </t>
    </r>
    <r>
      <rPr>
        <i/>
        <sz val="10.5"/>
        <rFont val="Arial"/>
        <family val="2"/>
      </rPr>
      <t>comparison month</t>
    </r>
    <r>
      <rPr>
        <sz val="10.5"/>
        <rFont val="Arial"/>
        <family val="2"/>
      </rPr>
      <t xml:space="preserve"> of the </t>
    </r>
    <r>
      <rPr>
        <i/>
        <sz val="10.5"/>
        <rFont val="Arial"/>
        <family val="2"/>
      </rPr>
      <t>base year.</t>
    </r>
  </si>
  <si>
    <t>Type the per-meal reimbursement rate for reduced-price meals in effect for this claim year.</t>
  </si>
  <si>
    <t>III (a)</t>
  </si>
  <si>
    <t>III (b)</t>
  </si>
  <si>
    <t>III (c)</t>
  </si>
  <si>
    <t>III (d)</t>
  </si>
  <si>
    <t xml:space="preserve">III (e) </t>
  </si>
  <si>
    <t xml:space="preserve">  TOTALS                                                  </t>
  </si>
  <si>
    <r>
      <t>Total reimbursable meals</t>
    </r>
    <r>
      <rPr>
        <b/>
        <sz val="10.5"/>
        <rFont val="Arial"/>
        <family val="2"/>
      </rPr>
      <t xml:space="preserve">                         </t>
    </r>
    <r>
      <rPr>
        <sz val="10.5"/>
        <rFont val="Arial"/>
        <family val="2"/>
      </rPr>
      <t>(I (c) + II (c) + III (c))</t>
    </r>
  </si>
  <si>
    <r>
      <t>Total claim amount for  meals</t>
    </r>
    <r>
      <rPr>
        <b/>
        <sz val="10.5"/>
        <rFont val="Arial"/>
        <family val="2"/>
      </rPr>
      <t xml:space="preserve">                </t>
    </r>
    <r>
      <rPr>
        <sz val="10.5"/>
        <rFont val="Arial"/>
        <family val="2"/>
      </rPr>
      <t>(l (e) + ll (e) + lll (e))</t>
    </r>
    <r>
      <rPr>
        <b/>
        <sz val="10.5"/>
        <rFont val="Arial"/>
        <family val="2"/>
      </rPr>
      <t xml:space="preserve">          </t>
    </r>
  </si>
  <si>
    <r>
      <t xml:space="preserve">Mulitiply </t>
    </r>
    <r>
      <rPr>
        <b/>
        <sz val="10.5"/>
        <rFont val="Arial"/>
        <family val="2"/>
      </rPr>
      <t xml:space="preserve">paid </t>
    </r>
    <r>
      <rPr>
        <sz val="10.5"/>
        <rFont val="Arial"/>
        <family val="2"/>
      </rPr>
      <t xml:space="preserve">meals I (a), by Enrollment Factor (line7).  </t>
    </r>
  </si>
  <si>
    <r>
      <t>Mulitiply</t>
    </r>
    <r>
      <rPr>
        <b/>
        <sz val="10.5"/>
        <rFont val="Arial"/>
        <family val="2"/>
      </rPr>
      <t xml:space="preserve"> free</t>
    </r>
    <r>
      <rPr>
        <sz val="10.5"/>
        <rFont val="Arial"/>
        <family val="2"/>
      </rPr>
      <t xml:space="preserve"> meals II (a), by Enrollment Factor (line 7).  </t>
    </r>
  </si>
  <si>
    <r>
      <t>Mulitiply I (b)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by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operating days adjustment factor        (line 10).</t>
    </r>
  </si>
  <si>
    <t>Mulitiply III (b) by operating days adjustment factor     (line 10).</t>
  </si>
  <si>
    <t>Mulitiply the figure in.                            I (c) by I (d).</t>
  </si>
  <si>
    <r>
      <t>Mulitiply the figure in box II (c) by the figure in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II (d).</t>
    </r>
  </si>
  <si>
    <t>Mulitiply the figure in box III (c) by the figure in III (d).</t>
  </si>
  <si>
    <r>
      <t xml:space="preserve">Multiply </t>
    </r>
    <r>
      <rPr>
        <b/>
        <sz val="10.5"/>
        <rFont val="Arial"/>
        <family val="2"/>
      </rPr>
      <t xml:space="preserve">paid </t>
    </r>
    <r>
      <rPr>
        <sz val="10.5"/>
        <rFont val="Arial"/>
        <family val="2"/>
      </rPr>
      <t xml:space="preserve">meals I (a), by Enrollment Factor (line7).  </t>
    </r>
  </si>
  <si>
    <r>
      <t>Multiply I (b)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by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operating days adjustment factor        (line 10).</t>
    </r>
  </si>
  <si>
    <t>Multiply the figure in.                            I (c) by I (d).</t>
  </si>
  <si>
    <r>
      <t>Multiply</t>
    </r>
    <r>
      <rPr>
        <b/>
        <sz val="10.5"/>
        <rFont val="Arial"/>
        <family val="2"/>
      </rPr>
      <t xml:space="preserve"> free</t>
    </r>
    <r>
      <rPr>
        <sz val="10.5"/>
        <rFont val="Arial"/>
        <family val="2"/>
      </rPr>
      <t xml:space="preserve"> meals II (a), by Enrollment Factor (line 7).  </t>
    </r>
  </si>
  <si>
    <r>
      <t>Multiply the figure in box II (c) by the figure in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II (d).</t>
    </r>
  </si>
  <si>
    <t>Multiply III (b) by operating days adjustment factor     (line 10).</t>
  </si>
  <si>
    <t>Multiply the figure in box III (c) by the figure in III (d).</t>
  </si>
  <si>
    <t>PROVISION 3 Calculation Worksheet for Regular Breakfast</t>
  </si>
  <si>
    <t>PROVISION 3 Calculation Worksheet for Severe Need Breakfast</t>
  </si>
  <si>
    <t>PROVISION 3 Calculation Worksheet for Lunch</t>
  </si>
  <si>
    <t>PROVISION 3 Calculation Worksheet for 60% or Less Lunches</t>
  </si>
  <si>
    <t>PROVISION 3 Calculation Worksheet for 50% or Less Snacks</t>
  </si>
  <si>
    <t xml:space="preserve">Row I- Paid  </t>
  </si>
  <si>
    <r>
      <t>Total reimbursable meals</t>
    </r>
    <r>
      <rPr>
        <b/>
        <sz val="10.5"/>
        <rFont val="Arial"/>
        <family val="2"/>
      </rPr>
      <t xml:space="preserve">                          </t>
    </r>
    <r>
      <rPr>
        <sz val="10.5"/>
        <rFont val="Arial"/>
        <family val="2"/>
      </rPr>
      <t>(I (c) + II (c) + III (c))</t>
    </r>
  </si>
  <si>
    <r>
      <t xml:space="preserve">Multiply </t>
    </r>
    <r>
      <rPr>
        <b/>
        <sz val="10.5"/>
        <rFont val="Arial"/>
        <family val="2"/>
      </rPr>
      <t>reduced</t>
    </r>
    <r>
      <rPr>
        <sz val="10.5"/>
        <rFont val="Arial"/>
        <family val="2"/>
      </rPr>
      <t xml:space="preserve"> meals III (a), by Enrollment Factor    (line 7).</t>
    </r>
  </si>
  <si>
    <t>Multiply II (b) by operating days adjustment factor    (line 10).</t>
  </si>
  <si>
    <t>Multiply II (b) by operating days adjustment factor        (line 10).</t>
  </si>
  <si>
    <r>
      <t>Total reimbursable meals</t>
    </r>
    <r>
      <rPr>
        <b/>
        <sz val="10.5"/>
        <rFont val="Arial"/>
        <family val="2"/>
      </rPr>
      <t xml:space="preserve">                           </t>
    </r>
    <r>
      <rPr>
        <sz val="10.5"/>
        <rFont val="Arial"/>
        <family val="2"/>
      </rPr>
      <t>(I (c) + II (c) + III (c))</t>
    </r>
  </si>
  <si>
    <r>
      <t>Total claim amount for  meals</t>
    </r>
    <r>
      <rPr>
        <b/>
        <sz val="10.5"/>
        <rFont val="Arial"/>
        <family val="2"/>
      </rPr>
      <t xml:space="preserve">                    </t>
    </r>
    <r>
      <rPr>
        <sz val="10.5"/>
        <rFont val="Arial"/>
        <family val="2"/>
      </rPr>
      <t>(l (e) + ll (e) + lll (e))</t>
    </r>
    <r>
      <rPr>
        <b/>
        <sz val="10.5"/>
        <rFont val="Arial"/>
        <family val="2"/>
      </rPr>
      <t xml:space="preserve">          </t>
    </r>
  </si>
  <si>
    <t xml:space="preserve"> Row I- Paid  </t>
  </si>
  <si>
    <t>Mulitiply II (b) by operating days adjustment factor        (line 10).</t>
  </si>
  <si>
    <r>
      <t xml:space="preserve">Mulitiply </t>
    </r>
    <r>
      <rPr>
        <b/>
        <sz val="10.5"/>
        <rFont val="Arial"/>
        <family val="2"/>
      </rPr>
      <t>reduced</t>
    </r>
    <r>
      <rPr>
        <sz val="10.5"/>
        <rFont val="Arial"/>
        <family val="2"/>
      </rPr>
      <t xml:space="preserve"> meals III (a), by Enrollment Factor      (line 7).</t>
    </r>
  </si>
  <si>
    <r>
      <t>Total reimbursable meals</t>
    </r>
    <r>
      <rPr>
        <b/>
        <sz val="10.5"/>
        <rFont val="Arial"/>
        <family val="2"/>
      </rPr>
      <t xml:space="preserve">                            </t>
    </r>
    <r>
      <rPr>
        <sz val="10.5"/>
        <rFont val="Arial"/>
        <family val="2"/>
      </rPr>
      <t>(I (c) + II (c) + III (c))</t>
    </r>
  </si>
  <si>
    <r>
      <t xml:space="preserve">Mulitiply </t>
    </r>
    <r>
      <rPr>
        <b/>
        <sz val="10.5"/>
        <rFont val="Arial"/>
        <family val="2"/>
      </rPr>
      <t>reduced</t>
    </r>
    <r>
      <rPr>
        <sz val="10.5"/>
        <rFont val="Arial"/>
        <family val="2"/>
      </rPr>
      <t xml:space="preserve"> meals III (a), by Enrollment Factor        (line 7).</t>
    </r>
  </si>
  <si>
    <t>Mulitiply II (b) by operating days adjustment factor         (line 10).</t>
  </si>
  <si>
    <r>
      <t>Total claim amount for  meals</t>
    </r>
    <r>
      <rPr>
        <b/>
        <sz val="10.5"/>
        <rFont val="Arial"/>
        <family val="2"/>
      </rPr>
      <t xml:space="preserve">                   </t>
    </r>
    <r>
      <rPr>
        <sz val="10.5"/>
        <rFont val="Arial"/>
        <family val="2"/>
      </rPr>
      <t>(l (e) + ll (e) + lll (e))</t>
    </r>
    <r>
      <rPr>
        <b/>
        <sz val="10.5"/>
        <rFont val="Arial"/>
        <family val="2"/>
      </rPr>
      <t xml:space="preserve">          </t>
    </r>
  </si>
  <si>
    <t>Mulitiply II (b) by operating days adjustment factor      (line 10).</t>
  </si>
  <si>
    <r>
      <t xml:space="preserve">Mulitiply </t>
    </r>
    <r>
      <rPr>
        <b/>
        <sz val="10.5"/>
        <rFont val="Arial"/>
        <family val="2"/>
      </rPr>
      <t>reduced</t>
    </r>
    <r>
      <rPr>
        <sz val="10.5"/>
        <rFont val="Arial"/>
        <family val="2"/>
      </rPr>
      <t xml:space="preserve"> meals III (a), by Enrollment Factor       (line 7).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</si>
</sst>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  <numFmt numFmtId="167" formatCode="[$-409]h:mm:ss\ AM/PM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i/>
      <sz val="10.5"/>
      <name val="Arial"/>
      <family val="2"/>
    </font>
    <font>
      <b/>
      <u val="single"/>
      <sz val="10.5"/>
      <name val="Arial"/>
      <family val="2"/>
    </font>
    <font>
      <b/>
      <sz val="10.5"/>
      <color indexed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10" xfId="55" applyBorder="1" applyAlignment="1" applyProtection="1">
      <alignment horizontal="center"/>
      <protection locked="0"/>
    </xf>
    <xf numFmtId="0" fontId="2" fillId="0" borderId="11" xfId="55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2" xfId="55" applyFont="1" applyBorder="1" applyAlignment="1" applyProtection="1">
      <alignment vertical="top"/>
      <protection locked="0"/>
    </xf>
    <xf numFmtId="0" fontId="2" fillId="0" borderId="0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55" applyFill="1" applyBorder="1" applyProtection="1">
      <alignment/>
      <protection locked="0"/>
    </xf>
    <xf numFmtId="0" fontId="2" fillId="0" borderId="13" xfId="55" applyFill="1" applyBorder="1" applyProtection="1">
      <alignment/>
      <protection locked="0"/>
    </xf>
    <xf numFmtId="17" fontId="7" fillId="33" borderId="14" xfId="55" applyNumberFormat="1" applyFont="1" applyFill="1" applyBorder="1" applyAlignment="1" applyProtection="1">
      <alignment horizontal="center" vertical="top" wrapText="1"/>
      <protection locked="0"/>
    </xf>
    <xf numFmtId="0" fontId="7" fillId="34" borderId="14" xfId="55" applyFont="1" applyFill="1" applyBorder="1" applyAlignment="1" applyProtection="1">
      <alignment horizontal="center" vertical="top" wrapText="1"/>
      <protection locked="0"/>
    </xf>
    <xf numFmtId="0" fontId="7" fillId="35" borderId="15" xfId="55" applyFont="1" applyFill="1" applyBorder="1" applyAlignment="1" applyProtection="1">
      <alignment vertical="top" wrapText="1"/>
      <protection locked="0"/>
    </xf>
    <xf numFmtId="0" fontId="7" fillId="35" borderId="16" xfId="55" applyFont="1" applyFill="1" applyBorder="1" applyAlignment="1" applyProtection="1">
      <alignment vertical="top" wrapText="1"/>
      <protection locked="0"/>
    </xf>
    <xf numFmtId="0" fontId="7" fillId="34" borderId="17" xfId="55" applyFont="1" applyFill="1" applyBorder="1" applyProtection="1">
      <alignment/>
      <protection locked="0"/>
    </xf>
    <xf numFmtId="0" fontId="7" fillId="34" borderId="0" xfId="55" applyFont="1" applyFill="1" applyBorder="1" applyProtection="1">
      <alignment/>
      <protection locked="0"/>
    </xf>
    <xf numFmtId="0" fontId="7" fillId="34" borderId="12" xfId="55" applyFont="1" applyFill="1" applyBorder="1" applyProtection="1">
      <alignment/>
      <protection locked="0"/>
    </xf>
    <xf numFmtId="0" fontId="2" fillId="0" borderId="18" xfId="55" applyFill="1" applyBorder="1" applyProtection="1">
      <alignment/>
      <protection locked="0"/>
    </xf>
    <xf numFmtId="0" fontId="2" fillId="0" borderId="14" xfId="55" applyFill="1" applyBorder="1" applyProtection="1">
      <alignment/>
      <protection locked="0"/>
    </xf>
    <xf numFmtId="165" fontId="7" fillId="0" borderId="14" xfId="0" applyNumberFormat="1" applyFont="1" applyBorder="1" applyAlignment="1" applyProtection="1">
      <alignment horizontal="center" vertical="top" wrapText="1"/>
      <protection/>
    </xf>
    <xf numFmtId="1" fontId="7" fillId="36" borderId="17" xfId="0" applyNumberFormat="1" applyFont="1" applyFill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/>
      <protection/>
    </xf>
    <xf numFmtId="1" fontId="7" fillId="0" borderId="14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7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7" fillId="35" borderId="15" xfId="0" applyFont="1" applyFill="1" applyBorder="1" applyAlignment="1" applyProtection="1">
      <alignment vertical="top" wrapText="1"/>
      <protection locked="0"/>
    </xf>
    <xf numFmtId="0" fontId="7" fillId="35" borderId="16" xfId="0" applyFont="1" applyFill="1" applyBorder="1" applyAlignment="1" applyProtection="1">
      <alignment vertical="top" wrapText="1"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4" fillId="0" borderId="20" xfId="55" applyFont="1" applyBorder="1" applyAlignment="1" applyProtection="1">
      <alignment vertical="top"/>
      <protection/>
    </xf>
    <xf numFmtId="0" fontId="13" fillId="0" borderId="19" xfId="55" applyFont="1" applyBorder="1" applyAlignment="1" applyProtection="1">
      <alignment vertical="top"/>
      <protection/>
    </xf>
    <xf numFmtId="0" fontId="2" fillId="0" borderId="19" xfId="55" applyBorder="1" applyProtection="1">
      <alignment/>
      <protection/>
    </xf>
    <xf numFmtId="0" fontId="6" fillId="0" borderId="19" xfId="55" applyFont="1" applyBorder="1" applyAlignment="1" applyProtection="1">
      <alignment vertical="top"/>
      <protection/>
    </xf>
    <xf numFmtId="0" fontId="8" fillId="35" borderId="15" xfId="55" applyFont="1" applyFill="1" applyBorder="1" applyAlignment="1" applyProtection="1">
      <alignment vertical="center" wrapText="1"/>
      <protection/>
    </xf>
    <xf numFmtId="0" fontId="8" fillId="0" borderId="17" xfId="55" applyFont="1" applyFill="1" applyBorder="1" applyAlignment="1" applyProtection="1">
      <alignment wrapText="1"/>
      <protection/>
    </xf>
    <xf numFmtId="0" fontId="8" fillId="35" borderId="15" xfId="55" applyFont="1" applyFill="1" applyBorder="1" applyAlignment="1" applyProtection="1">
      <alignment vertical="top" wrapText="1"/>
      <protection/>
    </xf>
    <xf numFmtId="0" fontId="8" fillId="35" borderId="16" xfId="55" applyFont="1" applyFill="1" applyBorder="1" applyAlignment="1" applyProtection="1">
      <alignment vertical="top" wrapText="1"/>
      <protection/>
    </xf>
    <xf numFmtId="0" fontId="8" fillId="36" borderId="16" xfId="55" applyFont="1" applyFill="1" applyBorder="1" applyAlignment="1" applyProtection="1">
      <alignment vertical="top" wrapText="1"/>
      <protection/>
    </xf>
    <xf numFmtId="0" fontId="7" fillId="0" borderId="21" xfId="55" applyFont="1" applyBorder="1" applyAlignment="1" applyProtection="1">
      <alignment vertical="top" wrapText="1"/>
      <protection/>
    </xf>
    <xf numFmtId="0" fontId="7" fillId="0" borderId="13" xfId="55" applyFont="1" applyBorder="1" applyAlignment="1" applyProtection="1">
      <alignment vertical="top" wrapText="1"/>
      <protection/>
    </xf>
    <xf numFmtId="0" fontId="8" fillId="0" borderId="17" xfId="55" applyFont="1" applyBorder="1" applyAlignment="1" applyProtection="1">
      <alignment vertical="top" wrapText="1"/>
      <protection/>
    </xf>
    <xf numFmtId="0" fontId="8" fillId="0" borderId="12" xfId="55" applyFont="1" applyBorder="1" applyAlignment="1" applyProtection="1">
      <alignment vertical="top" wrapText="1"/>
      <protection/>
    </xf>
    <xf numFmtId="164" fontId="7" fillId="34" borderId="17" xfId="55" applyNumberFormat="1" applyFont="1" applyFill="1" applyBorder="1" applyProtection="1">
      <alignment/>
      <protection/>
    </xf>
    <xf numFmtId="0" fontId="11" fillId="0" borderId="17" xfId="55" applyFont="1" applyFill="1" applyBorder="1" applyAlignment="1" applyProtection="1">
      <alignment vertical="top" wrapText="1"/>
      <protection/>
    </xf>
    <xf numFmtId="1" fontId="7" fillId="0" borderId="14" xfId="55" applyNumberFormat="1" applyFont="1" applyFill="1" applyBorder="1" applyAlignment="1" applyProtection="1">
      <alignment horizontal="center" wrapText="1"/>
      <protection/>
    </xf>
    <xf numFmtId="0" fontId="7" fillId="0" borderId="11" xfId="55" applyFont="1" applyBorder="1" applyAlignment="1" applyProtection="1">
      <alignment vertical="top" wrapText="1"/>
      <protection/>
    </xf>
    <xf numFmtId="0" fontId="11" fillId="0" borderId="14" xfId="55" applyFont="1" applyFill="1" applyBorder="1" applyAlignment="1" applyProtection="1">
      <alignment horizontal="left" vertical="top" wrapText="1"/>
      <protection/>
    </xf>
    <xf numFmtId="0" fontId="7" fillId="35" borderId="15" xfId="55" applyFont="1" applyFill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/>
      <protection/>
    </xf>
    <xf numFmtId="0" fontId="13" fillId="0" borderId="19" xfId="0" applyFont="1" applyBorder="1" applyAlignment="1" applyProtection="1">
      <alignment vertical="top"/>
      <protection/>
    </xf>
    <xf numFmtId="0" fontId="0" fillId="0" borderId="19" xfId="0" applyBorder="1" applyAlignment="1" applyProtection="1">
      <alignment/>
      <protection/>
    </xf>
    <xf numFmtId="0" fontId="8" fillId="35" borderId="15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7" fillId="0" borderId="21" xfId="0" applyFont="1" applyBorder="1" applyAlignment="1" applyProtection="1">
      <alignment vertical="top" wrapText="1"/>
      <protection/>
    </xf>
    <xf numFmtId="0" fontId="8" fillId="35" borderId="15" xfId="0" applyFont="1" applyFill="1" applyBorder="1" applyAlignment="1" applyProtection="1">
      <alignment vertical="top" wrapText="1"/>
      <protection/>
    </xf>
    <xf numFmtId="0" fontId="8" fillId="35" borderId="16" xfId="0" applyFont="1" applyFill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8" fillId="36" borderId="16" xfId="0" applyFont="1" applyFill="1" applyBorder="1" applyAlignment="1" applyProtection="1">
      <alignment vertical="top" wrapText="1"/>
      <protection/>
    </xf>
    <xf numFmtId="164" fontId="7" fillId="34" borderId="17" xfId="0" applyNumberFormat="1" applyFont="1" applyFill="1" applyBorder="1" applyAlignment="1" applyProtection="1">
      <alignment/>
      <protection/>
    </xf>
    <xf numFmtId="164" fontId="7" fillId="34" borderId="0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vertical="top" wrapText="1"/>
      <protection/>
    </xf>
    <xf numFmtId="0" fontId="7" fillId="0" borderId="20" xfId="55" applyFont="1" applyBorder="1" applyAlignment="1" applyProtection="1">
      <alignment vertical="top" wrapText="1"/>
      <protection/>
    </xf>
    <xf numFmtId="0" fontId="7" fillId="0" borderId="12" xfId="55" applyFont="1" applyBorder="1" applyAlignment="1" applyProtection="1">
      <alignment vertical="top" wrapText="1"/>
      <protection/>
    </xf>
    <xf numFmtId="0" fontId="8" fillId="0" borderId="20" xfId="55" applyFont="1" applyBorder="1" applyAlignment="1" applyProtection="1">
      <alignment vertical="top" wrapText="1"/>
      <protection/>
    </xf>
    <xf numFmtId="164" fontId="7" fillId="0" borderId="19" xfId="0" applyNumberFormat="1" applyFont="1" applyBorder="1" applyAlignment="1" applyProtection="1">
      <alignment wrapText="1"/>
      <protection/>
    </xf>
    <xf numFmtId="164" fontId="7" fillId="0" borderId="12" xfId="0" applyNumberFormat="1" applyFont="1" applyBorder="1" applyAlignment="1" applyProtection="1">
      <alignment wrapText="1"/>
      <protection/>
    </xf>
    <xf numFmtId="0" fontId="8" fillId="35" borderId="20" xfId="55" applyFont="1" applyFill="1" applyBorder="1" applyAlignment="1" applyProtection="1">
      <alignment vertical="top" wrapText="1"/>
      <protection/>
    </xf>
    <xf numFmtId="0" fontId="8" fillId="0" borderId="20" xfId="55" applyFont="1" applyBorder="1" applyAlignment="1" applyProtection="1">
      <alignment horizontal="left" vertical="top" wrapText="1" indent="4"/>
      <protection/>
    </xf>
    <xf numFmtId="0" fontId="8" fillId="0" borderId="19" xfId="55" applyFont="1" applyBorder="1" applyAlignment="1" applyProtection="1">
      <alignment horizontal="left" vertical="top" wrapText="1" indent="4"/>
      <protection/>
    </xf>
    <xf numFmtId="0" fontId="8" fillId="0" borderId="12" xfId="55" applyFont="1" applyBorder="1" applyAlignment="1" applyProtection="1">
      <alignment horizontal="left" vertical="top" wrapText="1" indent="4"/>
      <protection/>
    </xf>
    <xf numFmtId="0" fontId="8" fillId="35" borderId="19" xfId="55" applyFont="1" applyFill="1" applyBorder="1" applyAlignment="1" applyProtection="1">
      <alignment vertical="top" wrapText="1"/>
      <protection/>
    </xf>
    <xf numFmtId="0" fontId="8" fillId="35" borderId="12" xfId="55" applyFont="1" applyFill="1" applyBorder="1" applyAlignment="1" applyProtection="1">
      <alignment vertical="top" wrapText="1"/>
      <protection/>
    </xf>
    <xf numFmtId="0" fontId="7" fillId="0" borderId="19" xfId="55" applyFont="1" applyBorder="1" applyProtection="1">
      <alignment/>
      <protection/>
    </xf>
    <xf numFmtId="0" fontId="7" fillId="0" borderId="12" xfId="55" applyFont="1" applyBorder="1" applyProtection="1">
      <alignment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35" borderId="21" xfId="55" applyFont="1" applyFill="1" applyBorder="1" applyAlignment="1" applyProtection="1">
      <alignment vertical="center" wrapText="1"/>
      <protection/>
    </xf>
    <xf numFmtId="0" fontId="2" fillId="0" borderId="15" xfId="55" applyBorder="1" applyAlignment="1" applyProtection="1">
      <alignment wrapText="1"/>
      <protection/>
    </xf>
    <xf numFmtId="0" fontId="2" fillId="0" borderId="16" xfId="55" applyBorder="1" applyAlignment="1" applyProtection="1">
      <alignment wrapText="1"/>
      <protection/>
    </xf>
    <xf numFmtId="0" fontId="8" fillId="0" borderId="22" xfId="55" applyFont="1" applyBorder="1" applyAlignment="1" applyProtection="1">
      <alignment vertical="top" wrapText="1"/>
      <protection/>
    </xf>
    <xf numFmtId="0" fontId="7" fillId="0" borderId="23" xfId="55" applyFont="1" applyBorder="1" applyAlignment="1" applyProtection="1">
      <alignment vertical="top" wrapText="1"/>
      <protection/>
    </xf>
    <xf numFmtId="0" fontId="7" fillId="0" borderId="15" xfId="55" applyFont="1" applyBorder="1" applyAlignment="1" applyProtection="1">
      <alignment wrapText="1"/>
      <protection/>
    </xf>
    <xf numFmtId="0" fontId="7" fillId="0" borderId="16" xfId="55" applyFont="1" applyBorder="1" applyAlignment="1" applyProtection="1">
      <alignment wrapText="1"/>
      <protection/>
    </xf>
    <xf numFmtId="0" fontId="3" fillId="0" borderId="24" xfId="55" applyFont="1" applyBorder="1" applyAlignment="1" applyProtection="1">
      <alignment horizontal="center" vertical="top" wrapText="1"/>
      <protection/>
    </xf>
    <xf numFmtId="0" fontId="3" fillId="0" borderId="10" xfId="55" applyFont="1" applyBorder="1" applyAlignment="1" applyProtection="1">
      <alignment horizontal="center" vertical="top" wrapText="1"/>
      <protection/>
    </xf>
    <xf numFmtId="0" fontId="5" fillId="0" borderId="20" xfId="55" applyFont="1" applyBorder="1" applyAlignment="1" applyProtection="1">
      <alignment vertical="top" wrapText="1"/>
      <protection/>
    </xf>
    <xf numFmtId="0" fontId="2" fillId="0" borderId="19" xfId="55" applyBorder="1" applyAlignment="1" applyProtection="1">
      <alignment wrapText="1"/>
      <protection/>
    </xf>
    <xf numFmtId="0" fontId="2" fillId="0" borderId="12" xfId="55" applyBorder="1" applyAlignment="1" applyProtection="1">
      <alignment wrapText="1"/>
      <protection/>
    </xf>
    <xf numFmtId="0" fontId="8" fillId="0" borderId="25" xfId="55" applyFont="1" applyFill="1" applyBorder="1" applyAlignment="1" applyProtection="1">
      <alignment vertical="top" wrapText="1"/>
      <protection/>
    </xf>
    <xf numFmtId="0" fontId="8" fillId="0" borderId="18" xfId="55" applyFont="1" applyFill="1" applyBorder="1" applyAlignment="1" applyProtection="1">
      <alignment vertical="top" wrapText="1"/>
      <protection/>
    </xf>
    <xf numFmtId="0" fontId="8" fillId="0" borderId="14" xfId="55" applyFont="1" applyFill="1" applyBorder="1" applyAlignment="1" applyProtection="1">
      <alignment vertical="top" wrapText="1"/>
      <protection/>
    </xf>
    <xf numFmtId="0" fontId="6" fillId="37" borderId="19" xfId="55" applyFont="1" applyFill="1" applyBorder="1" applyAlignment="1" applyProtection="1">
      <alignment vertical="top" wrapText="1"/>
      <protection locked="0"/>
    </xf>
    <xf numFmtId="0" fontId="5" fillId="0" borderId="20" xfId="55" applyFont="1" applyBorder="1" applyAlignment="1" applyProtection="1">
      <alignment vertical="top" wrapText="1"/>
      <protection locked="0"/>
    </xf>
    <xf numFmtId="0" fontId="2" fillId="0" borderId="19" xfId="55" applyBorder="1" applyAlignment="1" applyProtection="1">
      <alignment wrapText="1"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6" fillId="37" borderId="19" xfId="0" applyFont="1" applyFill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left" vertical="top" wrapText="1" indent="4"/>
      <protection/>
    </xf>
    <xf numFmtId="0" fontId="8" fillId="0" borderId="19" xfId="0" applyFont="1" applyBorder="1" applyAlignment="1" applyProtection="1">
      <alignment horizontal="left" vertical="top" wrapText="1" indent="4"/>
      <protection/>
    </xf>
    <xf numFmtId="0" fontId="8" fillId="0" borderId="12" xfId="0" applyFont="1" applyBorder="1" applyAlignment="1" applyProtection="1">
      <alignment horizontal="left" vertical="top" wrapText="1" indent="4"/>
      <protection/>
    </xf>
    <xf numFmtId="0" fontId="8" fillId="35" borderId="20" xfId="0" applyFont="1" applyFill="1" applyBorder="1" applyAlignment="1" applyProtection="1">
      <alignment vertical="top" wrapText="1"/>
      <protection/>
    </xf>
    <xf numFmtId="0" fontId="8" fillId="35" borderId="19" xfId="0" applyFont="1" applyFill="1" applyBorder="1" applyAlignment="1" applyProtection="1">
      <alignment vertical="top" wrapText="1"/>
      <protection/>
    </xf>
    <xf numFmtId="0" fontId="8" fillId="35" borderId="12" xfId="0" applyFont="1" applyFill="1" applyBorder="1" applyAlignment="1" applyProtection="1">
      <alignment vertical="top" wrapText="1"/>
      <protection/>
    </xf>
    <xf numFmtId="164" fontId="7" fillId="0" borderId="20" xfId="0" applyNumberFormat="1" applyFont="1" applyBorder="1" applyAlignment="1" applyProtection="1">
      <alignment wrapText="1"/>
      <protection/>
    </xf>
    <xf numFmtId="0" fontId="7" fillId="0" borderId="19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35" borderId="21" xfId="0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8" fillId="0" borderId="22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13.57421875" style="7" customWidth="1"/>
    <col min="2" max="2" width="21.8515625" style="7" customWidth="1"/>
    <col min="3" max="4" width="22.140625" style="7" customWidth="1"/>
    <col min="5" max="5" width="21.28125" style="7" customWidth="1"/>
    <col min="6" max="6" width="12.57421875" style="7" customWidth="1"/>
    <col min="7" max="7" width="9.421875" style="7" customWidth="1"/>
    <col min="8" max="11" width="9.140625" style="7" hidden="1" customWidth="1"/>
    <col min="12" max="16384" width="9.140625" style="7" customWidth="1"/>
  </cols>
  <sheetData>
    <row r="1" spans="1:11" s="3" customFormat="1" ht="18" thickBot="1">
      <c r="A1" s="99" t="s">
        <v>63</v>
      </c>
      <c r="B1" s="100"/>
      <c r="C1" s="100"/>
      <c r="D1" s="100"/>
      <c r="E1" s="100"/>
      <c r="F1" s="100"/>
      <c r="G1" s="100"/>
      <c r="H1" s="1"/>
      <c r="I1" s="1"/>
      <c r="J1" s="1"/>
      <c r="K1" s="2"/>
    </row>
    <row r="2" spans="1:11" ht="15.75" thickBot="1">
      <c r="A2" s="40" t="s">
        <v>0</v>
      </c>
      <c r="B2" s="107"/>
      <c r="C2" s="107"/>
      <c r="D2" s="41" t="s">
        <v>1</v>
      </c>
      <c r="E2" s="42"/>
      <c r="F2" s="43"/>
      <c r="G2" s="4"/>
      <c r="H2" s="5"/>
      <c r="I2" s="5"/>
      <c r="J2" s="5"/>
      <c r="K2" s="6"/>
    </row>
    <row r="3" spans="1:11" ht="15" thickBo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5" thickBot="1">
      <c r="A4" s="104" t="s">
        <v>3</v>
      </c>
      <c r="B4" s="105"/>
      <c r="C4" s="105"/>
      <c r="D4" s="105"/>
      <c r="E4" s="105"/>
      <c r="F4" s="105"/>
      <c r="G4" s="106"/>
      <c r="H4" s="8"/>
      <c r="I4" s="8"/>
      <c r="J4" s="8"/>
      <c r="K4" s="9"/>
    </row>
    <row r="5" spans="1:11" ht="15" thickBot="1">
      <c r="A5" s="82" t="s">
        <v>4</v>
      </c>
      <c r="B5" s="83"/>
      <c r="C5" s="83"/>
      <c r="D5" s="83"/>
      <c r="E5" s="83"/>
      <c r="F5" s="84"/>
      <c r="G5" s="10"/>
      <c r="H5" s="5"/>
      <c r="I5" s="5"/>
      <c r="J5" s="5"/>
      <c r="K5" s="6"/>
    </row>
    <row r="6" spans="1:11" ht="28.5" customHeight="1" thickBot="1">
      <c r="A6" s="82" t="s">
        <v>5</v>
      </c>
      <c r="B6" s="83"/>
      <c r="C6" s="83"/>
      <c r="D6" s="83"/>
      <c r="E6" s="83"/>
      <c r="F6" s="84"/>
      <c r="G6" s="10"/>
      <c r="H6" s="5"/>
      <c r="I6" s="5"/>
      <c r="J6" s="5"/>
      <c r="K6" s="6"/>
    </row>
    <row r="7" spans="1:11" ht="15" thickBot="1">
      <c r="A7" s="81" t="s">
        <v>6</v>
      </c>
      <c r="B7" s="85"/>
      <c r="C7" s="85"/>
      <c r="D7" s="85"/>
      <c r="E7" s="85"/>
      <c r="F7" s="85"/>
      <c r="G7" s="86"/>
      <c r="H7" s="5"/>
      <c r="I7" s="5"/>
      <c r="J7" s="5"/>
      <c r="K7" s="6"/>
    </row>
    <row r="8" spans="1:11" ht="15" thickBot="1">
      <c r="A8" s="82" t="s">
        <v>7</v>
      </c>
      <c r="B8" s="83"/>
      <c r="C8" s="83"/>
      <c r="D8" s="83"/>
      <c r="E8" s="83"/>
      <c r="F8" s="84"/>
      <c r="G8" s="10"/>
      <c r="H8" s="5"/>
      <c r="I8" s="5"/>
      <c r="J8" s="5"/>
      <c r="K8" s="6"/>
    </row>
    <row r="9" spans="1:11" ht="15" thickBot="1">
      <c r="A9" s="82" t="s">
        <v>8</v>
      </c>
      <c r="B9" s="83"/>
      <c r="C9" s="83"/>
      <c r="D9" s="83"/>
      <c r="E9" s="83"/>
      <c r="F9" s="84"/>
      <c r="G9" s="10"/>
      <c r="H9" s="5"/>
      <c r="I9" s="5"/>
      <c r="J9" s="5"/>
      <c r="K9" s="6"/>
    </row>
    <row r="10" spans="1:11" ht="15" thickBot="1">
      <c r="A10" s="82" t="s">
        <v>9</v>
      </c>
      <c r="B10" s="83"/>
      <c r="C10" s="83"/>
      <c r="D10" s="83"/>
      <c r="E10" s="83"/>
      <c r="F10" s="84"/>
      <c r="G10" s="11"/>
      <c r="H10" s="5"/>
      <c r="I10" s="5"/>
      <c r="J10" s="5"/>
      <c r="K10" s="6"/>
    </row>
    <row r="11" spans="1:11" ht="15" thickBot="1">
      <c r="A11" s="82" t="s">
        <v>10</v>
      </c>
      <c r="B11" s="83"/>
      <c r="C11" s="83"/>
      <c r="D11" s="83"/>
      <c r="E11" s="83"/>
      <c r="F11" s="84"/>
      <c r="G11" s="11"/>
      <c r="H11" s="5"/>
      <c r="I11" s="5"/>
      <c r="J11" s="5"/>
      <c r="K11" s="6"/>
    </row>
    <row r="12" spans="1:11" ht="15" thickBot="1">
      <c r="A12" s="82" t="s">
        <v>11</v>
      </c>
      <c r="B12" s="83"/>
      <c r="C12" s="83"/>
      <c r="D12" s="83"/>
      <c r="E12" s="83"/>
      <c r="F12" s="84"/>
      <c r="G12" s="19" t="e">
        <f>ROUND(G10/G11,3)</f>
        <v>#DIV/0!</v>
      </c>
      <c r="H12" s="5"/>
      <c r="I12" s="5"/>
      <c r="J12" s="5"/>
      <c r="K12" s="6"/>
    </row>
    <row r="13" spans="1:11" ht="15" thickBot="1">
      <c r="A13" s="81" t="s">
        <v>12</v>
      </c>
      <c r="B13" s="85"/>
      <c r="C13" s="85"/>
      <c r="D13" s="85"/>
      <c r="E13" s="85"/>
      <c r="F13" s="85"/>
      <c r="G13" s="86"/>
      <c r="H13" s="5"/>
      <c r="I13" s="5"/>
      <c r="J13" s="5"/>
      <c r="K13" s="6"/>
    </row>
    <row r="14" spans="1:11" ht="15" thickBot="1">
      <c r="A14" s="82" t="s">
        <v>13</v>
      </c>
      <c r="B14" s="83"/>
      <c r="C14" s="83"/>
      <c r="D14" s="83"/>
      <c r="E14" s="83"/>
      <c r="F14" s="84"/>
      <c r="G14" s="11"/>
      <c r="H14" s="5"/>
      <c r="I14" s="5"/>
      <c r="J14" s="5"/>
      <c r="K14" s="6"/>
    </row>
    <row r="15" spans="1:11" ht="15" thickBot="1">
      <c r="A15" s="82" t="s">
        <v>14</v>
      </c>
      <c r="B15" s="83"/>
      <c r="C15" s="83"/>
      <c r="D15" s="83"/>
      <c r="E15" s="83"/>
      <c r="F15" s="84"/>
      <c r="G15" s="11"/>
      <c r="H15" s="5"/>
      <c r="I15" s="5"/>
      <c r="J15" s="5"/>
      <c r="K15" s="6"/>
    </row>
    <row r="16" spans="1:11" ht="15" thickBot="1">
      <c r="A16" s="82" t="s">
        <v>15</v>
      </c>
      <c r="B16" s="83"/>
      <c r="C16" s="83"/>
      <c r="D16" s="83"/>
      <c r="E16" s="83"/>
      <c r="F16" s="84"/>
      <c r="G16" s="19" t="e">
        <f>ROUND(SUM(G14/G15),3)</f>
        <v>#DIV/0!</v>
      </c>
      <c r="H16" s="5"/>
      <c r="I16" s="5"/>
      <c r="J16" s="5"/>
      <c r="K16" s="6"/>
    </row>
    <row r="17" spans="1:11" ht="15" thickBot="1">
      <c r="A17" s="81" t="s">
        <v>16</v>
      </c>
      <c r="B17" s="85"/>
      <c r="C17" s="85"/>
      <c r="D17" s="85"/>
      <c r="E17" s="85"/>
      <c r="F17" s="85"/>
      <c r="G17" s="86"/>
      <c r="H17" s="5"/>
      <c r="I17" s="5"/>
      <c r="J17" s="5"/>
      <c r="K17" s="6"/>
    </row>
    <row r="18" spans="1:11" ht="15" thickBot="1">
      <c r="A18" s="82" t="s">
        <v>17</v>
      </c>
      <c r="B18" s="87"/>
      <c r="C18" s="87"/>
      <c r="D18" s="87"/>
      <c r="E18" s="87"/>
      <c r="F18" s="87"/>
      <c r="G18" s="88"/>
      <c r="H18" s="8"/>
      <c r="I18" s="5"/>
      <c r="J18" s="8"/>
      <c r="K18" s="6"/>
    </row>
    <row r="19" spans="1:11" ht="57" customHeight="1" thickBot="1">
      <c r="A19" s="12"/>
      <c r="B19" s="46" t="s">
        <v>18</v>
      </c>
      <c r="C19" s="47" t="s">
        <v>19</v>
      </c>
      <c r="D19" s="48" t="s">
        <v>20</v>
      </c>
      <c r="E19" s="47" t="s">
        <v>21</v>
      </c>
      <c r="F19" s="81" t="s">
        <v>22</v>
      </c>
      <c r="G19" s="77"/>
      <c r="H19" s="5"/>
      <c r="I19" s="5"/>
      <c r="J19" s="5"/>
      <c r="K19" s="6"/>
    </row>
    <row r="20" spans="1:11" ht="57.75" customHeight="1" thickBot="1">
      <c r="A20" s="44" t="s">
        <v>75</v>
      </c>
      <c r="B20" s="49" t="s">
        <v>23</v>
      </c>
      <c r="C20" s="50" t="s">
        <v>49</v>
      </c>
      <c r="D20" s="49" t="s">
        <v>51</v>
      </c>
      <c r="E20" s="49" t="s">
        <v>24</v>
      </c>
      <c r="F20" s="76" t="s">
        <v>53</v>
      </c>
      <c r="G20" s="77"/>
      <c r="H20" s="5"/>
      <c r="I20" s="5"/>
      <c r="J20" s="5"/>
      <c r="K20" s="6"/>
    </row>
    <row r="21" spans="1:11" ht="16.5" customHeight="1" thickBot="1">
      <c r="A21" s="12"/>
      <c r="B21" s="51" t="s">
        <v>25</v>
      </c>
      <c r="C21" s="52" t="s">
        <v>26</v>
      </c>
      <c r="D21" s="52" t="s">
        <v>27</v>
      </c>
      <c r="E21" s="52" t="s">
        <v>28</v>
      </c>
      <c r="F21" s="78" t="s">
        <v>29</v>
      </c>
      <c r="G21" s="77"/>
      <c r="H21" s="5"/>
      <c r="I21" s="5"/>
      <c r="J21" s="5"/>
      <c r="K21" s="6"/>
    </row>
    <row r="22" spans="1:11" ht="18" customHeight="1" thickBot="1">
      <c r="A22" s="13"/>
      <c r="B22" s="14"/>
      <c r="C22" s="21" t="e">
        <f>B22*G12</f>
        <v>#DIV/0!</v>
      </c>
      <c r="D22" s="20" t="e">
        <f>C22*G16</f>
        <v>#DIV/0!</v>
      </c>
      <c r="E22" s="53">
        <v>0.39</v>
      </c>
      <c r="F22" s="79" t="e">
        <f>SUM(D22*E22)</f>
        <v>#DIV/0!</v>
      </c>
      <c r="G22" s="80"/>
      <c r="H22" s="5"/>
      <c r="I22" s="5" t="e">
        <v>#DIV/0!</v>
      </c>
      <c r="J22" s="5"/>
      <c r="K22" s="6"/>
    </row>
    <row r="23" spans="1:11" ht="57" customHeight="1" thickBot="1">
      <c r="A23" s="92" t="s">
        <v>30</v>
      </c>
      <c r="B23" s="49" t="s">
        <v>31</v>
      </c>
      <c r="C23" s="49" t="s">
        <v>50</v>
      </c>
      <c r="D23" s="49" t="s">
        <v>82</v>
      </c>
      <c r="E23" s="49" t="s">
        <v>32</v>
      </c>
      <c r="F23" s="76" t="s">
        <v>54</v>
      </c>
      <c r="G23" s="77"/>
      <c r="H23" s="5"/>
      <c r="I23" s="5"/>
      <c r="J23" s="5"/>
      <c r="K23" s="6"/>
    </row>
    <row r="24" spans="1:11" ht="15" thickBot="1">
      <c r="A24" s="97"/>
      <c r="B24" s="51" t="s">
        <v>33</v>
      </c>
      <c r="C24" s="51" t="s">
        <v>34</v>
      </c>
      <c r="D24" s="51" t="s">
        <v>35</v>
      </c>
      <c r="E24" s="51" t="s">
        <v>36</v>
      </c>
      <c r="F24" s="78" t="s">
        <v>37</v>
      </c>
      <c r="G24" s="77"/>
      <c r="H24" s="5"/>
      <c r="I24" s="5"/>
      <c r="J24" s="5"/>
      <c r="K24" s="6"/>
    </row>
    <row r="25" spans="1:11" ht="15" thickBot="1">
      <c r="A25" s="98"/>
      <c r="B25" s="15"/>
      <c r="C25" s="21" t="e">
        <f>B25*G12</f>
        <v>#DIV/0!</v>
      </c>
      <c r="D25" s="20" t="e">
        <f>C25*G16</f>
        <v>#DIV/0!</v>
      </c>
      <c r="E25" s="53">
        <v>2.36</v>
      </c>
      <c r="F25" s="79" t="e">
        <f>SUM(D25*E25)</f>
        <v>#DIV/0!</v>
      </c>
      <c r="G25" s="80"/>
      <c r="H25" s="5"/>
      <c r="I25" s="5" t="e">
        <v>#DIV/0!</v>
      </c>
      <c r="J25" s="5"/>
      <c r="K25" s="6"/>
    </row>
    <row r="26" spans="1:11" ht="71.25" customHeight="1" thickBot="1">
      <c r="A26" s="92" t="s">
        <v>38</v>
      </c>
      <c r="B26" s="56" t="s">
        <v>39</v>
      </c>
      <c r="C26" s="49" t="s">
        <v>83</v>
      </c>
      <c r="D26" s="50" t="s">
        <v>52</v>
      </c>
      <c r="E26" s="49" t="s">
        <v>40</v>
      </c>
      <c r="F26" s="76" t="s">
        <v>55</v>
      </c>
      <c r="G26" s="77"/>
      <c r="H26" s="5"/>
      <c r="I26" s="5"/>
      <c r="J26" s="5"/>
      <c r="K26" s="6"/>
    </row>
    <row r="27" spans="1:11" ht="15" thickBot="1">
      <c r="A27" s="93"/>
      <c r="B27" s="52" t="s">
        <v>41</v>
      </c>
      <c r="C27" s="51" t="s">
        <v>42</v>
      </c>
      <c r="D27" s="51" t="s">
        <v>43</v>
      </c>
      <c r="E27" s="51" t="s">
        <v>44</v>
      </c>
      <c r="F27" s="95" t="s">
        <v>45</v>
      </c>
      <c r="G27" s="96"/>
      <c r="H27" s="5"/>
      <c r="I27" s="5"/>
      <c r="J27" s="5"/>
      <c r="K27" s="6"/>
    </row>
    <row r="28" spans="1:11" ht="15" thickBot="1">
      <c r="A28" s="94"/>
      <c r="B28" s="16"/>
      <c r="C28" s="21" t="e">
        <f>B28*G12</f>
        <v>#DIV/0!</v>
      </c>
      <c r="D28" s="20" t="e">
        <f>C28*G16</f>
        <v>#DIV/0!</v>
      </c>
      <c r="E28" s="53">
        <v>2.06</v>
      </c>
      <c r="F28" s="79" t="e">
        <f>SUM(D28*E28)</f>
        <v>#DIV/0!</v>
      </c>
      <c r="G28" s="80"/>
      <c r="H28" s="5"/>
      <c r="I28" s="5" t="e">
        <v>#DIV/0!</v>
      </c>
      <c r="J28" s="5"/>
      <c r="K28" s="6"/>
    </row>
    <row r="29" spans="1:11" ht="84.75" customHeight="1" thickBot="1">
      <c r="A29" s="45" t="s">
        <v>46</v>
      </c>
      <c r="B29" s="57" t="s">
        <v>47</v>
      </c>
      <c r="C29" s="22"/>
      <c r="D29" s="55" t="e">
        <f>SUM(D22:D28)</f>
        <v>#DIV/0!</v>
      </c>
      <c r="E29" s="54" t="s">
        <v>81</v>
      </c>
      <c r="F29" s="89" t="e">
        <f>F28+F25+F22</f>
        <v>#DIV/0!</v>
      </c>
      <c r="G29" s="90"/>
      <c r="H29" s="91"/>
      <c r="I29" s="17"/>
      <c r="J29" s="17"/>
      <c r="K29" s="18"/>
    </row>
  </sheetData>
  <sheetProtection password="CA3F" sheet="1" objects="1" scenarios="1"/>
  <mergeCells count="31">
    <mergeCell ref="A7:G7"/>
    <mergeCell ref="A1:G1"/>
    <mergeCell ref="A3:K3"/>
    <mergeCell ref="A4:G4"/>
    <mergeCell ref="A5:F5"/>
    <mergeCell ref="A6:F6"/>
    <mergeCell ref="B2:C2"/>
    <mergeCell ref="A17:G17"/>
    <mergeCell ref="A18:G18"/>
    <mergeCell ref="F29:H29"/>
    <mergeCell ref="A26:A28"/>
    <mergeCell ref="F26:G26"/>
    <mergeCell ref="F27:G27"/>
    <mergeCell ref="F28:G28"/>
    <mergeCell ref="A23:A25"/>
    <mergeCell ref="F23:G23"/>
    <mergeCell ref="A8:F8"/>
    <mergeCell ref="A9:F9"/>
    <mergeCell ref="A10:F10"/>
    <mergeCell ref="A11:F11"/>
    <mergeCell ref="A12:F12"/>
    <mergeCell ref="A16:F16"/>
    <mergeCell ref="A13:G13"/>
    <mergeCell ref="A14:F14"/>
    <mergeCell ref="A15:F15"/>
    <mergeCell ref="F20:G20"/>
    <mergeCell ref="F21:G21"/>
    <mergeCell ref="F22:G22"/>
    <mergeCell ref="F19:G19"/>
    <mergeCell ref="F24:G24"/>
    <mergeCell ref="F25:G2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3.7109375" style="7" customWidth="1"/>
    <col min="2" max="2" width="21.8515625" style="7" customWidth="1"/>
    <col min="3" max="3" width="22.00390625" style="7" customWidth="1"/>
    <col min="4" max="4" width="22.28125" style="7" customWidth="1"/>
    <col min="5" max="5" width="21.8515625" style="7" customWidth="1"/>
    <col min="6" max="6" width="12.140625" style="7" customWidth="1"/>
    <col min="7" max="7" width="9.57421875" style="7" customWidth="1"/>
    <col min="8" max="11" width="9.140625" style="7" hidden="1" customWidth="1"/>
    <col min="12" max="16384" width="9.140625" style="7" customWidth="1"/>
  </cols>
  <sheetData>
    <row r="1" spans="1:11" ht="18" thickBot="1">
      <c r="A1" s="99" t="s">
        <v>64</v>
      </c>
      <c r="B1" s="100"/>
      <c r="C1" s="100"/>
      <c r="D1" s="100"/>
      <c r="E1" s="100"/>
      <c r="F1" s="100"/>
      <c r="G1" s="100"/>
      <c r="H1" s="1"/>
      <c r="I1" s="1"/>
      <c r="J1" s="1"/>
      <c r="K1" s="2"/>
    </row>
    <row r="2" spans="1:11" ht="15.75" thickBot="1">
      <c r="A2" s="40" t="s">
        <v>0</v>
      </c>
      <c r="B2" s="107"/>
      <c r="C2" s="107"/>
      <c r="D2" s="41" t="s">
        <v>1</v>
      </c>
      <c r="E2" s="42"/>
      <c r="F2" s="43"/>
      <c r="G2" s="4"/>
      <c r="H2" s="5"/>
      <c r="I2" s="5"/>
      <c r="J2" s="5"/>
      <c r="K2" s="6"/>
    </row>
    <row r="3" spans="1:11" ht="15" thickBot="1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" thickBot="1">
      <c r="A4" s="104" t="s">
        <v>3</v>
      </c>
      <c r="B4" s="105"/>
      <c r="C4" s="105"/>
      <c r="D4" s="105"/>
      <c r="E4" s="105"/>
      <c r="F4" s="105"/>
      <c r="G4" s="106"/>
      <c r="H4" s="8"/>
      <c r="I4" s="8"/>
      <c r="J4" s="8"/>
      <c r="K4" s="9"/>
    </row>
    <row r="5" spans="1:11" ht="15" thickBot="1">
      <c r="A5" s="82" t="s">
        <v>4</v>
      </c>
      <c r="B5" s="83"/>
      <c r="C5" s="83"/>
      <c r="D5" s="83"/>
      <c r="E5" s="83"/>
      <c r="F5" s="84"/>
      <c r="G5" s="10"/>
      <c r="H5" s="5"/>
      <c r="I5" s="5"/>
      <c r="J5" s="5"/>
      <c r="K5" s="6"/>
    </row>
    <row r="6" spans="1:11" ht="29.25" customHeight="1" thickBot="1">
      <c r="A6" s="82" t="s">
        <v>5</v>
      </c>
      <c r="B6" s="83"/>
      <c r="C6" s="83"/>
      <c r="D6" s="83"/>
      <c r="E6" s="83"/>
      <c r="F6" s="84"/>
      <c r="G6" s="10"/>
      <c r="H6" s="5"/>
      <c r="I6" s="5"/>
      <c r="J6" s="5"/>
      <c r="K6" s="6"/>
    </row>
    <row r="7" spans="1:11" ht="15" thickBot="1">
      <c r="A7" s="81" t="s">
        <v>6</v>
      </c>
      <c r="B7" s="85"/>
      <c r="C7" s="85"/>
      <c r="D7" s="85"/>
      <c r="E7" s="85"/>
      <c r="F7" s="85"/>
      <c r="G7" s="86"/>
      <c r="H7" s="5"/>
      <c r="I7" s="5"/>
      <c r="J7" s="5"/>
      <c r="K7" s="6"/>
    </row>
    <row r="8" spans="1:11" ht="15" thickBot="1">
      <c r="A8" s="82" t="s">
        <v>7</v>
      </c>
      <c r="B8" s="83"/>
      <c r="C8" s="83"/>
      <c r="D8" s="83"/>
      <c r="E8" s="83"/>
      <c r="F8" s="84"/>
      <c r="G8" s="10"/>
      <c r="H8" s="5"/>
      <c r="I8" s="5"/>
      <c r="J8" s="5"/>
      <c r="K8" s="6"/>
    </row>
    <row r="9" spans="1:11" ht="15" thickBot="1">
      <c r="A9" s="82" t="s">
        <v>8</v>
      </c>
      <c r="B9" s="83"/>
      <c r="C9" s="83"/>
      <c r="D9" s="83"/>
      <c r="E9" s="83"/>
      <c r="F9" s="84"/>
      <c r="G9" s="10"/>
      <c r="H9" s="5"/>
      <c r="I9" s="5"/>
      <c r="J9" s="5"/>
      <c r="K9" s="6"/>
    </row>
    <row r="10" spans="1:11" ht="15" customHeight="1" thickBot="1">
      <c r="A10" s="82" t="s">
        <v>9</v>
      </c>
      <c r="B10" s="83"/>
      <c r="C10" s="83"/>
      <c r="D10" s="83"/>
      <c r="E10" s="83"/>
      <c r="F10" s="84"/>
      <c r="G10" s="11"/>
      <c r="H10" s="5"/>
      <c r="I10" s="5"/>
      <c r="J10" s="5"/>
      <c r="K10" s="6"/>
    </row>
    <row r="11" spans="1:11" ht="15" thickBot="1">
      <c r="A11" s="82" t="s">
        <v>10</v>
      </c>
      <c r="B11" s="83"/>
      <c r="C11" s="83"/>
      <c r="D11" s="83"/>
      <c r="E11" s="83"/>
      <c r="F11" s="84"/>
      <c r="G11" s="11"/>
      <c r="H11" s="5"/>
      <c r="I11" s="5"/>
      <c r="J11" s="5"/>
      <c r="K11" s="6"/>
    </row>
    <row r="12" spans="1:11" ht="15" thickBot="1">
      <c r="A12" s="82" t="s">
        <v>11</v>
      </c>
      <c r="B12" s="83"/>
      <c r="C12" s="83"/>
      <c r="D12" s="83"/>
      <c r="E12" s="83"/>
      <c r="F12" s="84"/>
      <c r="G12" s="19" t="e">
        <f>ROUND(G10/G11,3)</f>
        <v>#DIV/0!</v>
      </c>
      <c r="H12" s="5"/>
      <c r="I12" s="5"/>
      <c r="J12" s="5"/>
      <c r="K12" s="6"/>
    </row>
    <row r="13" spans="1:11" ht="15" thickBot="1">
      <c r="A13" s="81" t="s">
        <v>12</v>
      </c>
      <c r="B13" s="85"/>
      <c r="C13" s="85"/>
      <c r="D13" s="85"/>
      <c r="E13" s="85"/>
      <c r="F13" s="85"/>
      <c r="G13" s="86"/>
      <c r="H13" s="5"/>
      <c r="I13" s="5"/>
      <c r="J13" s="5"/>
      <c r="K13" s="6"/>
    </row>
    <row r="14" spans="1:11" ht="15" thickBot="1">
      <c r="A14" s="82" t="s">
        <v>13</v>
      </c>
      <c r="B14" s="83"/>
      <c r="C14" s="83"/>
      <c r="D14" s="83"/>
      <c r="E14" s="83"/>
      <c r="F14" s="84"/>
      <c r="G14" s="11"/>
      <c r="H14" s="5"/>
      <c r="I14" s="5"/>
      <c r="J14" s="5"/>
      <c r="K14" s="6"/>
    </row>
    <row r="15" spans="1:11" ht="15" thickBot="1">
      <c r="A15" s="82" t="s">
        <v>14</v>
      </c>
      <c r="B15" s="83"/>
      <c r="C15" s="83"/>
      <c r="D15" s="83"/>
      <c r="E15" s="83"/>
      <c r="F15" s="84"/>
      <c r="G15" s="11"/>
      <c r="H15" s="5"/>
      <c r="I15" s="5"/>
      <c r="J15" s="5"/>
      <c r="K15" s="6"/>
    </row>
    <row r="16" spans="1:11" ht="15" thickBot="1">
      <c r="A16" s="82" t="s">
        <v>15</v>
      </c>
      <c r="B16" s="83"/>
      <c r="C16" s="83"/>
      <c r="D16" s="83"/>
      <c r="E16" s="83"/>
      <c r="F16" s="84"/>
      <c r="G16" s="19" t="e">
        <f>ROUND(SUM(G14/G15),3)</f>
        <v>#DIV/0!</v>
      </c>
      <c r="H16" s="5"/>
      <c r="I16" s="5"/>
      <c r="J16" s="5"/>
      <c r="K16" s="6"/>
    </row>
    <row r="17" spans="1:11" ht="15" thickBot="1">
      <c r="A17" s="81" t="s">
        <v>16</v>
      </c>
      <c r="B17" s="85"/>
      <c r="C17" s="85"/>
      <c r="D17" s="85"/>
      <c r="E17" s="85"/>
      <c r="F17" s="85"/>
      <c r="G17" s="86"/>
      <c r="H17" s="5"/>
      <c r="I17" s="5"/>
      <c r="J17" s="5"/>
      <c r="K17" s="6"/>
    </row>
    <row r="18" spans="1:11" ht="15" thickBot="1">
      <c r="A18" s="82" t="s">
        <v>17</v>
      </c>
      <c r="B18" s="87"/>
      <c r="C18" s="87"/>
      <c r="D18" s="87"/>
      <c r="E18" s="87"/>
      <c r="F18" s="87"/>
      <c r="G18" s="88"/>
      <c r="H18" s="8"/>
      <c r="I18" s="5"/>
      <c r="J18" s="8"/>
      <c r="K18" s="6"/>
    </row>
    <row r="19" spans="1:11" ht="62.25" customHeight="1" thickBot="1">
      <c r="A19" s="58"/>
      <c r="B19" s="46" t="s">
        <v>18</v>
      </c>
      <c r="C19" s="47" t="s">
        <v>19</v>
      </c>
      <c r="D19" s="48" t="s">
        <v>20</v>
      </c>
      <c r="E19" s="47" t="s">
        <v>21</v>
      </c>
      <c r="F19" s="81" t="s">
        <v>22</v>
      </c>
      <c r="G19" s="77"/>
      <c r="H19" s="5"/>
      <c r="I19" s="5"/>
      <c r="J19" s="5"/>
      <c r="K19" s="6"/>
    </row>
    <row r="20" spans="1:11" ht="55.5" thickBot="1">
      <c r="A20" s="44" t="s">
        <v>75</v>
      </c>
      <c r="B20" s="49" t="s">
        <v>23</v>
      </c>
      <c r="C20" s="50" t="s">
        <v>49</v>
      </c>
      <c r="D20" s="49" t="s">
        <v>51</v>
      </c>
      <c r="E20" s="49" t="s">
        <v>24</v>
      </c>
      <c r="F20" s="76" t="s">
        <v>53</v>
      </c>
      <c r="G20" s="77"/>
      <c r="H20" s="5"/>
      <c r="I20" s="5"/>
      <c r="J20" s="5"/>
      <c r="K20" s="6"/>
    </row>
    <row r="21" spans="1:11" ht="15" thickBot="1">
      <c r="A21" s="12"/>
      <c r="B21" s="51" t="s">
        <v>25</v>
      </c>
      <c r="C21" s="52" t="s">
        <v>26</v>
      </c>
      <c r="D21" s="52" t="s">
        <v>27</v>
      </c>
      <c r="E21" s="52" t="s">
        <v>28</v>
      </c>
      <c r="F21" s="78" t="s">
        <v>29</v>
      </c>
      <c r="G21" s="77"/>
      <c r="H21" s="5"/>
      <c r="I21" s="5"/>
      <c r="J21" s="5"/>
      <c r="K21" s="6"/>
    </row>
    <row r="22" spans="1:11" ht="15" thickBot="1">
      <c r="A22" s="13"/>
      <c r="B22" s="14"/>
      <c r="C22" s="21" t="e">
        <f>B22*G12</f>
        <v>#DIV/0!</v>
      </c>
      <c r="D22" s="20" t="e">
        <f>C22*G16</f>
        <v>#DIV/0!</v>
      </c>
      <c r="E22" s="53">
        <v>0.42</v>
      </c>
      <c r="F22" s="79" t="e">
        <f>SUM(D22*E22)</f>
        <v>#DIV/0!</v>
      </c>
      <c r="G22" s="80"/>
      <c r="H22" s="5"/>
      <c r="I22" s="5" t="e">
        <v>#DIV/0!</v>
      </c>
      <c r="J22" s="5"/>
      <c r="K22" s="6"/>
    </row>
    <row r="23" spans="1:11" ht="57" thickBot="1">
      <c r="A23" s="92" t="s">
        <v>30</v>
      </c>
      <c r="B23" s="49" t="s">
        <v>31</v>
      </c>
      <c r="C23" s="49" t="s">
        <v>50</v>
      </c>
      <c r="D23" s="49" t="s">
        <v>80</v>
      </c>
      <c r="E23" s="49" t="s">
        <v>32</v>
      </c>
      <c r="F23" s="76" t="s">
        <v>54</v>
      </c>
      <c r="G23" s="77"/>
      <c r="H23" s="5"/>
      <c r="I23" s="5"/>
      <c r="J23" s="5"/>
      <c r="K23" s="6"/>
    </row>
    <row r="24" spans="1:11" ht="15" thickBot="1">
      <c r="A24" s="97"/>
      <c r="B24" s="51" t="s">
        <v>33</v>
      </c>
      <c r="C24" s="51" t="s">
        <v>34</v>
      </c>
      <c r="D24" s="51" t="s">
        <v>35</v>
      </c>
      <c r="E24" s="51" t="s">
        <v>36</v>
      </c>
      <c r="F24" s="78" t="s">
        <v>37</v>
      </c>
      <c r="G24" s="77"/>
      <c r="H24" s="5"/>
      <c r="I24" s="5"/>
      <c r="J24" s="5"/>
      <c r="K24" s="6"/>
    </row>
    <row r="25" spans="1:11" ht="15" thickBot="1">
      <c r="A25" s="98"/>
      <c r="B25" s="15"/>
      <c r="C25" s="21" t="e">
        <f>B25*G12</f>
        <v>#DIV/0!</v>
      </c>
      <c r="D25" s="20" t="e">
        <f>C25*G16</f>
        <v>#DIV/0!</v>
      </c>
      <c r="E25" s="53">
        <v>3.1</v>
      </c>
      <c r="F25" s="79" t="e">
        <f>SUM(D25*E25)</f>
        <v>#DIV/0!</v>
      </c>
      <c r="G25" s="80"/>
      <c r="H25" s="5"/>
      <c r="I25" s="5" t="e">
        <v>#DIV/0!</v>
      </c>
      <c r="J25" s="5"/>
      <c r="K25" s="6"/>
    </row>
    <row r="26" spans="1:11" ht="70.5" thickBot="1">
      <c r="A26" s="92" t="s">
        <v>38</v>
      </c>
      <c r="B26" s="56" t="s">
        <v>39</v>
      </c>
      <c r="C26" s="49" t="s">
        <v>79</v>
      </c>
      <c r="D26" s="50" t="s">
        <v>52</v>
      </c>
      <c r="E26" s="49" t="s">
        <v>40</v>
      </c>
      <c r="F26" s="76" t="s">
        <v>55</v>
      </c>
      <c r="G26" s="77"/>
      <c r="H26" s="5"/>
      <c r="I26" s="5"/>
      <c r="J26" s="5"/>
      <c r="K26" s="6"/>
    </row>
    <row r="27" spans="1:11" ht="16.5" customHeight="1" thickBot="1">
      <c r="A27" s="93"/>
      <c r="B27" s="52" t="s">
        <v>41</v>
      </c>
      <c r="C27" s="51" t="s">
        <v>42</v>
      </c>
      <c r="D27" s="51" t="s">
        <v>43</v>
      </c>
      <c r="E27" s="51" t="s">
        <v>44</v>
      </c>
      <c r="F27" s="95" t="s">
        <v>45</v>
      </c>
      <c r="G27" s="96"/>
      <c r="H27" s="5"/>
      <c r="I27" s="5"/>
      <c r="J27" s="5"/>
      <c r="K27" s="6"/>
    </row>
    <row r="28" spans="1:11" ht="17.25" customHeight="1" thickBot="1">
      <c r="A28" s="94"/>
      <c r="B28" s="16"/>
      <c r="C28" s="21" t="e">
        <f>B28*G12</f>
        <v>#DIV/0!</v>
      </c>
      <c r="D28" s="20" t="e">
        <f>C28*G16</f>
        <v>#DIV/0!</v>
      </c>
      <c r="E28" s="53">
        <v>2.8</v>
      </c>
      <c r="F28" s="79" t="e">
        <f>SUM(D28*E28)</f>
        <v>#DIV/0!</v>
      </c>
      <c r="G28" s="80"/>
      <c r="H28" s="5"/>
      <c r="I28" s="5" t="e">
        <v>#DIV/0!</v>
      </c>
      <c r="J28" s="5"/>
      <c r="K28" s="6"/>
    </row>
    <row r="29" spans="1:11" ht="81.75" customHeight="1" thickBot="1">
      <c r="A29" s="45" t="s">
        <v>46</v>
      </c>
      <c r="B29" s="57" t="s">
        <v>47</v>
      </c>
      <c r="C29" s="22"/>
      <c r="D29" s="55" t="e">
        <f>SUM(D22,D25,D28)</f>
        <v>#DIV/0!</v>
      </c>
      <c r="E29" s="54" t="s">
        <v>81</v>
      </c>
      <c r="F29" s="89" t="e">
        <f>F28+F25+F22</f>
        <v>#DIV/0!</v>
      </c>
      <c r="G29" s="90"/>
      <c r="H29" s="91"/>
      <c r="I29" s="17"/>
      <c r="J29" s="17"/>
      <c r="K29" s="18"/>
    </row>
  </sheetData>
  <sheetProtection password="CA3F" sheet="1" objects="1" scenarios="1"/>
  <mergeCells count="31">
    <mergeCell ref="A7:G7"/>
    <mergeCell ref="A6:F6"/>
    <mergeCell ref="A1:G1"/>
    <mergeCell ref="B2:C2"/>
    <mergeCell ref="A3:K3"/>
    <mergeCell ref="A4:G4"/>
    <mergeCell ref="A5:F5"/>
    <mergeCell ref="A8:F8"/>
    <mergeCell ref="A9:F9"/>
    <mergeCell ref="A10:F10"/>
    <mergeCell ref="A11:F11"/>
    <mergeCell ref="A12:F12"/>
    <mergeCell ref="A16:F16"/>
    <mergeCell ref="A13:G13"/>
    <mergeCell ref="A14:F14"/>
    <mergeCell ref="A15:F15"/>
    <mergeCell ref="A17:G17"/>
    <mergeCell ref="F19:G19"/>
    <mergeCell ref="F20:G20"/>
    <mergeCell ref="F21:G21"/>
    <mergeCell ref="F22:G22"/>
    <mergeCell ref="A18:G18"/>
    <mergeCell ref="F29:H29"/>
    <mergeCell ref="A23:A25"/>
    <mergeCell ref="F23:G23"/>
    <mergeCell ref="F24:G24"/>
    <mergeCell ref="F25:G25"/>
    <mergeCell ref="A26:A28"/>
    <mergeCell ref="F26:G26"/>
    <mergeCell ref="F27:G27"/>
    <mergeCell ref="F28:G28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E28" sqref="E28"/>
    </sheetView>
  </sheetViews>
  <sheetFormatPr defaultColWidth="9.140625" defaultRowHeight="15"/>
  <cols>
    <col min="1" max="1" width="13.57421875" style="7" customWidth="1"/>
    <col min="2" max="2" width="22.00390625" style="7" customWidth="1"/>
    <col min="3" max="3" width="21.8515625" style="7" customWidth="1"/>
    <col min="4" max="4" width="22.57421875" style="7" customWidth="1"/>
    <col min="5" max="5" width="22.7109375" style="7" customWidth="1"/>
    <col min="6" max="6" width="11.7109375" style="7" customWidth="1"/>
    <col min="7" max="7" width="9.7109375" style="7" customWidth="1"/>
    <col min="8" max="11" width="9.140625" style="7" hidden="1" customWidth="1"/>
    <col min="12" max="16384" width="9.140625" style="7" customWidth="1"/>
  </cols>
  <sheetData>
    <row r="1" spans="1:11" ht="18" thickBot="1">
      <c r="A1" s="99" t="s">
        <v>65</v>
      </c>
      <c r="B1" s="100"/>
      <c r="C1" s="100"/>
      <c r="D1" s="100"/>
      <c r="E1" s="100"/>
      <c r="F1" s="100"/>
      <c r="G1" s="100"/>
      <c r="H1" s="1"/>
      <c r="I1" s="1"/>
      <c r="J1" s="1"/>
      <c r="K1" s="2"/>
    </row>
    <row r="2" spans="1:11" ht="15.75" thickBot="1">
      <c r="A2" s="40" t="s">
        <v>0</v>
      </c>
      <c r="B2" s="107"/>
      <c r="C2" s="107"/>
      <c r="D2" s="41" t="s">
        <v>1</v>
      </c>
      <c r="E2" s="42"/>
      <c r="F2" s="43"/>
      <c r="G2" s="4"/>
      <c r="H2" s="5"/>
      <c r="I2" s="5"/>
      <c r="J2" s="5"/>
      <c r="K2" s="6"/>
    </row>
    <row r="3" spans="1:11" ht="15" thickBot="1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" thickBot="1">
      <c r="A4" s="104" t="s">
        <v>3</v>
      </c>
      <c r="B4" s="105"/>
      <c r="C4" s="105"/>
      <c r="D4" s="105"/>
      <c r="E4" s="105"/>
      <c r="F4" s="105"/>
      <c r="G4" s="106"/>
      <c r="H4" s="8"/>
      <c r="I4" s="8"/>
      <c r="J4" s="8"/>
      <c r="K4" s="9"/>
    </row>
    <row r="5" spans="1:11" ht="15" thickBot="1">
      <c r="A5" s="82" t="s">
        <v>4</v>
      </c>
      <c r="B5" s="83"/>
      <c r="C5" s="83"/>
      <c r="D5" s="83"/>
      <c r="E5" s="83"/>
      <c r="F5" s="84"/>
      <c r="G5" s="10"/>
      <c r="H5" s="5"/>
      <c r="I5" s="5"/>
      <c r="J5" s="5"/>
      <c r="K5" s="6"/>
    </row>
    <row r="6" spans="1:11" ht="15" thickBot="1">
      <c r="A6" s="82" t="s">
        <v>5</v>
      </c>
      <c r="B6" s="83"/>
      <c r="C6" s="83"/>
      <c r="D6" s="83"/>
      <c r="E6" s="83"/>
      <c r="F6" s="84"/>
      <c r="G6" s="10"/>
      <c r="H6" s="5"/>
      <c r="I6" s="5"/>
      <c r="J6" s="5"/>
      <c r="K6" s="6"/>
    </row>
    <row r="7" spans="1:11" ht="15" thickBot="1">
      <c r="A7" s="81" t="s">
        <v>6</v>
      </c>
      <c r="B7" s="85"/>
      <c r="C7" s="85"/>
      <c r="D7" s="85"/>
      <c r="E7" s="85"/>
      <c r="F7" s="85"/>
      <c r="G7" s="86"/>
      <c r="H7" s="5"/>
      <c r="I7" s="5"/>
      <c r="J7" s="5"/>
      <c r="K7" s="6"/>
    </row>
    <row r="8" spans="1:11" ht="15" thickBot="1">
      <c r="A8" s="82" t="s">
        <v>7</v>
      </c>
      <c r="B8" s="83"/>
      <c r="C8" s="83"/>
      <c r="D8" s="83"/>
      <c r="E8" s="83"/>
      <c r="F8" s="84"/>
      <c r="G8" s="10"/>
      <c r="H8" s="5"/>
      <c r="I8" s="5"/>
      <c r="J8" s="5"/>
      <c r="K8" s="6"/>
    </row>
    <row r="9" spans="1:11" ht="15" thickBot="1">
      <c r="A9" s="82" t="s">
        <v>8</v>
      </c>
      <c r="B9" s="83"/>
      <c r="C9" s="83"/>
      <c r="D9" s="83"/>
      <c r="E9" s="83"/>
      <c r="F9" s="84"/>
      <c r="G9" s="10"/>
      <c r="H9" s="5"/>
      <c r="I9" s="5"/>
      <c r="J9" s="5"/>
      <c r="K9" s="6"/>
    </row>
    <row r="10" spans="1:11" ht="15" thickBot="1">
      <c r="A10" s="82" t="s">
        <v>9</v>
      </c>
      <c r="B10" s="83"/>
      <c r="C10" s="83"/>
      <c r="D10" s="83"/>
      <c r="E10" s="83"/>
      <c r="F10" s="84"/>
      <c r="G10" s="11"/>
      <c r="H10" s="5"/>
      <c r="I10" s="5"/>
      <c r="J10" s="5"/>
      <c r="K10" s="6"/>
    </row>
    <row r="11" spans="1:11" ht="15" thickBot="1">
      <c r="A11" s="82" t="s">
        <v>10</v>
      </c>
      <c r="B11" s="83"/>
      <c r="C11" s="83"/>
      <c r="D11" s="83"/>
      <c r="E11" s="83"/>
      <c r="F11" s="84"/>
      <c r="G11" s="11"/>
      <c r="H11" s="5"/>
      <c r="I11" s="5"/>
      <c r="J11" s="5"/>
      <c r="K11" s="6"/>
    </row>
    <row r="12" spans="1:11" ht="15" thickBot="1">
      <c r="A12" s="82" t="s">
        <v>11</v>
      </c>
      <c r="B12" s="83"/>
      <c r="C12" s="83"/>
      <c r="D12" s="83"/>
      <c r="E12" s="83"/>
      <c r="F12" s="84"/>
      <c r="G12" s="19" t="e">
        <f>ROUND(G10/G11,3)</f>
        <v>#DIV/0!</v>
      </c>
      <c r="H12" s="5"/>
      <c r="I12" s="5"/>
      <c r="J12" s="5"/>
      <c r="K12" s="6"/>
    </row>
    <row r="13" spans="1:11" ht="15" thickBot="1">
      <c r="A13" s="81" t="s">
        <v>12</v>
      </c>
      <c r="B13" s="85"/>
      <c r="C13" s="85"/>
      <c r="D13" s="85"/>
      <c r="E13" s="85"/>
      <c r="F13" s="85"/>
      <c r="G13" s="86"/>
      <c r="H13" s="5"/>
      <c r="I13" s="5"/>
      <c r="J13" s="5"/>
      <c r="K13" s="6"/>
    </row>
    <row r="14" spans="1:11" ht="15" thickBot="1">
      <c r="A14" s="82" t="s">
        <v>13</v>
      </c>
      <c r="B14" s="83"/>
      <c r="C14" s="83"/>
      <c r="D14" s="83"/>
      <c r="E14" s="83"/>
      <c r="F14" s="84"/>
      <c r="G14" s="11"/>
      <c r="H14" s="5"/>
      <c r="I14" s="5"/>
      <c r="J14" s="5"/>
      <c r="K14" s="6"/>
    </row>
    <row r="15" spans="1:11" ht="15" thickBot="1">
      <c r="A15" s="82" t="s">
        <v>14</v>
      </c>
      <c r="B15" s="83"/>
      <c r="C15" s="83"/>
      <c r="D15" s="83"/>
      <c r="E15" s="83"/>
      <c r="F15" s="84"/>
      <c r="G15" s="11"/>
      <c r="H15" s="5"/>
      <c r="I15" s="5"/>
      <c r="J15" s="5"/>
      <c r="K15" s="6"/>
    </row>
    <row r="16" spans="1:11" ht="15" thickBot="1">
      <c r="A16" s="82" t="s">
        <v>15</v>
      </c>
      <c r="B16" s="83"/>
      <c r="C16" s="83"/>
      <c r="D16" s="83"/>
      <c r="E16" s="83"/>
      <c r="F16" s="84"/>
      <c r="G16" s="19" t="e">
        <f>ROUND(SUM(G14/G15),3)</f>
        <v>#DIV/0!</v>
      </c>
      <c r="H16" s="5"/>
      <c r="I16" s="5"/>
      <c r="J16" s="5"/>
      <c r="K16" s="6"/>
    </row>
    <row r="17" spans="1:11" ht="15" thickBot="1">
      <c r="A17" s="81" t="s">
        <v>16</v>
      </c>
      <c r="B17" s="85"/>
      <c r="C17" s="85"/>
      <c r="D17" s="85"/>
      <c r="E17" s="85"/>
      <c r="F17" s="85"/>
      <c r="G17" s="86"/>
      <c r="H17" s="5"/>
      <c r="I17" s="5"/>
      <c r="J17" s="5"/>
      <c r="K17" s="6"/>
    </row>
    <row r="18" spans="1:11" ht="15" thickBot="1">
      <c r="A18" s="82" t="s">
        <v>17</v>
      </c>
      <c r="B18" s="87"/>
      <c r="C18" s="87"/>
      <c r="D18" s="87"/>
      <c r="E18" s="87"/>
      <c r="F18" s="87"/>
      <c r="G18" s="88"/>
      <c r="H18" s="8"/>
      <c r="I18" s="5"/>
      <c r="J18" s="8"/>
      <c r="K18" s="6"/>
    </row>
    <row r="19" spans="1:11" ht="55.5" thickBot="1">
      <c r="A19" s="12"/>
      <c r="B19" s="46" t="s">
        <v>18</v>
      </c>
      <c r="C19" s="47" t="s">
        <v>19</v>
      </c>
      <c r="D19" s="48" t="s">
        <v>20</v>
      </c>
      <c r="E19" s="47" t="s">
        <v>21</v>
      </c>
      <c r="F19" s="81" t="s">
        <v>22</v>
      </c>
      <c r="G19" s="77"/>
      <c r="H19" s="5"/>
      <c r="I19" s="5"/>
      <c r="J19" s="5"/>
      <c r="K19" s="6"/>
    </row>
    <row r="20" spans="1:11" ht="57" customHeight="1" thickBot="1">
      <c r="A20" s="44" t="s">
        <v>75</v>
      </c>
      <c r="B20" s="49" t="s">
        <v>23</v>
      </c>
      <c r="C20" s="50" t="s">
        <v>49</v>
      </c>
      <c r="D20" s="49" t="s">
        <v>51</v>
      </c>
      <c r="E20" s="49" t="s">
        <v>24</v>
      </c>
      <c r="F20" s="76" t="s">
        <v>53</v>
      </c>
      <c r="G20" s="77"/>
      <c r="H20" s="5"/>
      <c r="I20" s="5"/>
      <c r="J20" s="5"/>
      <c r="K20" s="6"/>
    </row>
    <row r="21" spans="1:11" ht="15" thickBot="1">
      <c r="A21" s="12"/>
      <c r="B21" s="51" t="s">
        <v>25</v>
      </c>
      <c r="C21" s="52" t="s">
        <v>26</v>
      </c>
      <c r="D21" s="52" t="s">
        <v>27</v>
      </c>
      <c r="E21" s="52" t="s">
        <v>28</v>
      </c>
      <c r="F21" s="78" t="s">
        <v>29</v>
      </c>
      <c r="G21" s="77"/>
      <c r="H21" s="5"/>
      <c r="I21" s="5"/>
      <c r="J21" s="5"/>
      <c r="K21" s="6"/>
    </row>
    <row r="22" spans="1:11" ht="15" thickBot="1">
      <c r="A22" s="13"/>
      <c r="B22" s="14"/>
      <c r="C22" s="21" t="e">
        <f>B22*G12</f>
        <v>#DIV/0!</v>
      </c>
      <c r="D22" s="20" t="e">
        <f>C22*G16</f>
        <v>#DIV/0!</v>
      </c>
      <c r="E22" s="53">
        <v>0.46</v>
      </c>
      <c r="F22" s="79" t="e">
        <f>D22*E22</f>
        <v>#DIV/0!</v>
      </c>
      <c r="G22" s="80"/>
      <c r="H22" s="5"/>
      <c r="I22" s="5" t="e">
        <v>#DIV/0!</v>
      </c>
      <c r="J22" s="5"/>
      <c r="K22" s="6"/>
    </row>
    <row r="23" spans="1:11" ht="56.25" customHeight="1" thickBot="1">
      <c r="A23" s="92" t="s">
        <v>30</v>
      </c>
      <c r="B23" s="49" t="s">
        <v>31</v>
      </c>
      <c r="C23" s="49" t="s">
        <v>50</v>
      </c>
      <c r="D23" s="49" t="s">
        <v>76</v>
      </c>
      <c r="E23" s="49" t="s">
        <v>32</v>
      </c>
      <c r="F23" s="76" t="s">
        <v>54</v>
      </c>
      <c r="G23" s="77"/>
      <c r="H23" s="5"/>
      <c r="I23" s="5"/>
      <c r="J23" s="5"/>
      <c r="K23" s="6"/>
    </row>
    <row r="24" spans="1:11" ht="15" thickBot="1">
      <c r="A24" s="97"/>
      <c r="B24" s="51" t="s">
        <v>33</v>
      </c>
      <c r="C24" s="51" t="s">
        <v>34</v>
      </c>
      <c r="D24" s="51" t="s">
        <v>35</v>
      </c>
      <c r="E24" s="51" t="s">
        <v>36</v>
      </c>
      <c r="F24" s="78" t="s">
        <v>37</v>
      </c>
      <c r="G24" s="77"/>
      <c r="H24" s="5"/>
      <c r="I24" s="5"/>
      <c r="J24" s="5"/>
      <c r="K24" s="6"/>
    </row>
    <row r="25" spans="1:11" ht="15" thickBot="1">
      <c r="A25" s="98"/>
      <c r="B25" s="15"/>
      <c r="C25" s="21" t="e">
        <f>B25*G12</f>
        <v>#DIV/0!</v>
      </c>
      <c r="D25" s="20" t="e">
        <f>C25*G16</f>
        <v>#DIV/0!</v>
      </c>
      <c r="E25" s="53">
        <v>4.84</v>
      </c>
      <c r="F25" s="79" t="e">
        <f>D25*E25</f>
        <v>#DIV/0!</v>
      </c>
      <c r="G25" s="80"/>
      <c r="H25" s="5"/>
      <c r="I25" s="5" t="e">
        <v>#DIV/0!</v>
      </c>
      <c r="J25" s="5"/>
      <c r="K25" s="6"/>
    </row>
    <row r="26" spans="1:11" ht="70.5" thickBot="1">
      <c r="A26" s="92" t="s">
        <v>38</v>
      </c>
      <c r="B26" s="56" t="s">
        <v>39</v>
      </c>
      <c r="C26" s="49" t="s">
        <v>77</v>
      </c>
      <c r="D26" s="50" t="s">
        <v>52</v>
      </c>
      <c r="E26" s="49" t="s">
        <v>40</v>
      </c>
      <c r="F26" s="76" t="s">
        <v>55</v>
      </c>
      <c r="G26" s="77"/>
      <c r="H26" s="5"/>
      <c r="I26" s="5"/>
      <c r="J26" s="5"/>
      <c r="K26" s="6"/>
    </row>
    <row r="27" spans="1:11" ht="15" thickBot="1">
      <c r="A27" s="93"/>
      <c r="B27" s="52" t="s">
        <v>41</v>
      </c>
      <c r="C27" s="51" t="s">
        <v>42</v>
      </c>
      <c r="D27" s="51" t="s">
        <v>43</v>
      </c>
      <c r="E27" s="51" t="s">
        <v>44</v>
      </c>
      <c r="F27" s="95" t="s">
        <v>45</v>
      </c>
      <c r="G27" s="96"/>
      <c r="H27" s="5"/>
      <c r="I27" s="5"/>
      <c r="J27" s="5"/>
      <c r="K27" s="6"/>
    </row>
    <row r="28" spans="1:11" ht="15" thickBot="1">
      <c r="A28" s="94"/>
      <c r="B28" s="16"/>
      <c r="C28" s="21" t="e">
        <f>B28*G12</f>
        <v>#DIV/0!</v>
      </c>
      <c r="D28" s="20" t="e">
        <f>C28*G16</f>
        <v>#DIV/0!</v>
      </c>
      <c r="E28" s="53">
        <v>4.44</v>
      </c>
      <c r="F28" s="79" t="e">
        <f>D28*E28</f>
        <v>#DIV/0!</v>
      </c>
      <c r="G28" s="80"/>
      <c r="H28" s="5"/>
      <c r="I28" s="5" t="e">
        <v>#DIV/0!</v>
      </c>
      <c r="J28" s="5"/>
      <c r="K28" s="6"/>
    </row>
    <row r="29" spans="1:11" ht="68.25" customHeight="1" thickBot="1">
      <c r="A29" s="45" t="s">
        <v>46</v>
      </c>
      <c r="B29" s="57" t="s">
        <v>78</v>
      </c>
      <c r="C29" s="22"/>
      <c r="D29" s="55" t="e">
        <f>SUM(D22:D28)</f>
        <v>#DIV/0!</v>
      </c>
      <c r="E29" s="54" t="s">
        <v>48</v>
      </c>
      <c r="F29" s="89" t="e">
        <f>F28+F25+F22</f>
        <v>#DIV/0!</v>
      </c>
      <c r="G29" s="90"/>
      <c r="H29" s="91"/>
      <c r="I29" s="17"/>
      <c r="J29" s="17"/>
      <c r="K29" s="18"/>
    </row>
  </sheetData>
  <sheetProtection password="CA3F" sheet="1" objects="1" scenarios="1"/>
  <mergeCells count="31">
    <mergeCell ref="A7:G7"/>
    <mergeCell ref="A6:F6"/>
    <mergeCell ref="A1:G1"/>
    <mergeCell ref="B2:C2"/>
    <mergeCell ref="A3:K3"/>
    <mergeCell ref="A4:G4"/>
    <mergeCell ref="A5:F5"/>
    <mergeCell ref="A8:F8"/>
    <mergeCell ref="A9:F9"/>
    <mergeCell ref="A10:F10"/>
    <mergeCell ref="A11:F11"/>
    <mergeCell ref="A12:F12"/>
    <mergeCell ref="A16:F16"/>
    <mergeCell ref="A13:G13"/>
    <mergeCell ref="A14:F14"/>
    <mergeCell ref="A15:F15"/>
    <mergeCell ref="A17:G17"/>
    <mergeCell ref="F19:G19"/>
    <mergeCell ref="F20:G20"/>
    <mergeCell ref="F21:G21"/>
    <mergeCell ref="F22:G22"/>
    <mergeCell ref="A18:G18"/>
    <mergeCell ref="F29:H29"/>
    <mergeCell ref="A23:A25"/>
    <mergeCell ref="F23:G23"/>
    <mergeCell ref="F24:G24"/>
    <mergeCell ref="F25:G25"/>
    <mergeCell ref="A26:A28"/>
    <mergeCell ref="F26:G26"/>
    <mergeCell ref="F27:G27"/>
    <mergeCell ref="F28:G28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3.421875" style="7" customWidth="1"/>
    <col min="2" max="2" width="22.140625" style="7" customWidth="1"/>
    <col min="3" max="3" width="22.00390625" style="7" customWidth="1"/>
    <col min="4" max="4" width="22.421875" style="7" customWidth="1"/>
    <col min="5" max="5" width="22.140625" style="7" customWidth="1"/>
    <col min="6" max="6" width="12.7109375" style="7" customWidth="1"/>
    <col min="7" max="7" width="10.28125" style="7" customWidth="1"/>
    <col min="8" max="8" width="0.42578125" style="7" hidden="1" customWidth="1"/>
    <col min="9" max="11" width="9.140625" style="7" hidden="1" customWidth="1"/>
    <col min="12" max="16384" width="9.140625" style="7" customWidth="1"/>
  </cols>
  <sheetData>
    <row r="1" spans="1:11" ht="18" thickBot="1">
      <c r="A1" s="111" t="s">
        <v>66</v>
      </c>
      <c r="B1" s="112"/>
      <c r="C1" s="112"/>
      <c r="D1" s="112"/>
      <c r="E1" s="112"/>
      <c r="F1" s="112"/>
      <c r="G1" s="112"/>
      <c r="H1" s="23"/>
      <c r="I1" s="23"/>
      <c r="J1" s="23"/>
      <c r="K1" s="24"/>
    </row>
    <row r="2" spans="1:11" ht="15.75" thickBot="1">
      <c r="A2" s="59" t="s">
        <v>0</v>
      </c>
      <c r="B2" s="113"/>
      <c r="C2" s="113"/>
      <c r="D2" s="60" t="s">
        <v>1</v>
      </c>
      <c r="E2" s="61"/>
      <c r="F2" s="25"/>
      <c r="G2" s="26"/>
      <c r="H2" s="27"/>
      <c r="I2" s="27"/>
      <c r="J2" s="27"/>
      <c r="K2" s="28"/>
    </row>
    <row r="3" spans="1:11" ht="15" thickBo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15" thickBot="1">
      <c r="A4" s="117" t="s">
        <v>3</v>
      </c>
      <c r="B4" s="118"/>
      <c r="C4" s="118"/>
      <c r="D4" s="118"/>
      <c r="E4" s="118"/>
      <c r="F4" s="118"/>
      <c r="G4" s="119"/>
      <c r="H4" s="29"/>
      <c r="I4" s="29"/>
      <c r="J4" s="29"/>
      <c r="K4" s="30"/>
    </row>
    <row r="5" spans="1:11" ht="15" thickBot="1">
      <c r="A5" s="120" t="s">
        <v>4</v>
      </c>
      <c r="B5" s="121"/>
      <c r="C5" s="121"/>
      <c r="D5" s="121"/>
      <c r="E5" s="121"/>
      <c r="F5" s="122"/>
      <c r="G5" s="31"/>
      <c r="H5" s="27"/>
      <c r="I5" s="27"/>
      <c r="J5" s="27"/>
      <c r="K5" s="28"/>
    </row>
    <row r="6" spans="1:11" ht="15" thickBot="1">
      <c r="A6" s="120" t="s">
        <v>5</v>
      </c>
      <c r="B6" s="121"/>
      <c r="C6" s="121"/>
      <c r="D6" s="121"/>
      <c r="E6" s="121"/>
      <c r="F6" s="122"/>
      <c r="G6" s="31"/>
      <c r="H6" s="27"/>
      <c r="I6" s="27"/>
      <c r="J6" s="27"/>
      <c r="K6" s="28"/>
    </row>
    <row r="7" spans="1:11" ht="15" thickBot="1">
      <c r="A7" s="123" t="s">
        <v>6</v>
      </c>
      <c r="B7" s="124"/>
      <c r="C7" s="124"/>
      <c r="D7" s="124"/>
      <c r="E7" s="124"/>
      <c r="F7" s="124"/>
      <c r="G7" s="125"/>
      <c r="H7" s="27"/>
      <c r="I7" s="27"/>
      <c r="J7" s="27"/>
      <c r="K7" s="28"/>
    </row>
    <row r="8" spans="1:11" ht="15" thickBot="1">
      <c r="A8" s="120" t="s">
        <v>7</v>
      </c>
      <c r="B8" s="121"/>
      <c r="C8" s="121"/>
      <c r="D8" s="121"/>
      <c r="E8" s="121"/>
      <c r="F8" s="122"/>
      <c r="G8" s="31"/>
      <c r="H8" s="27"/>
      <c r="I8" s="27"/>
      <c r="J8" s="27"/>
      <c r="K8" s="28"/>
    </row>
    <row r="9" spans="1:11" ht="15" thickBot="1">
      <c r="A9" s="120" t="s">
        <v>8</v>
      </c>
      <c r="B9" s="121"/>
      <c r="C9" s="121"/>
      <c r="D9" s="121"/>
      <c r="E9" s="121"/>
      <c r="F9" s="122"/>
      <c r="G9" s="31"/>
      <c r="H9" s="27"/>
      <c r="I9" s="27"/>
      <c r="J9" s="27"/>
      <c r="K9" s="28"/>
    </row>
    <row r="10" spans="1:11" ht="15" thickBot="1">
      <c r="A10" s="120" t="s">
        <v>9</v>
      </c>
      <c r="B10" s="121"/>
      <c r="C10" s="121"/>
      <c r="D10" s="121"/>
      <c r="E10" s="121"/>
      <c r="F10" s="122"/>
      <c r="G10" s="32"/>
      <c r="H10" s="27"/>
      <c r="I10" s="27"/>
      <c r="J10" s="27"/>
      <c r="K10" s="28"/>
    </row>
    <row r="11" spans="1:11" ht="15" thickBot="1">
      <c r="A11" s="120" t="s">
        <v>10</v>
      </c>
      <c r="B11" s="121"/>
      <c r="C11" s="121"/>
      <c r="D11" s="121"/>
      <c r="E11" s="121"/>
      <c r="F11" s="122"/>
      <c r="G11" s="32"/>
      <c r="H11" s="27"/>
      <c r="I11" s="27"/>
      <c r="J11" s="27"/>
      <c r="K11" s="28"/>
    </row>
    <row r="12" spans="1:11" ht="15" thickBot="1">
      <c r="A12" s="120" t="s">
        <v>11</v>
      </c>
      <c r="B12" s="121"/>
      <c r="C12" s="121"/>
      <c r="D12" s="121"/>
      <c r="E12" s="121"/>
      <c r="F12" s="122"/>
      <c r="G12" s="19" t="e">
        <f>ROUND(G10/G11,3)</f>
        <v>#DIV/0!</v>
      </c>
      <c r="H12" s="27"/>
      <c r="I12" s="27"/>
      <c r="J12" s="27"/>
      <c r="K12" s="28"/>
    </row>
    <row r="13" spans="1:11" ht="15" thickBot="1">
      <c r="A13" s="123" t="s">
        <v>12</v>
      </c>
      <c r="B13" s="124"/>
      <c r="C13" s="124"/>
      <c r="D13" s="124"/>
      <c r="E13" s="124"/>
      <c r="F13" s="124"/>
      <c r="G13" s="125"/>
      <c r="H13" s="27"/>
      <c r="I13" s="27"/>
      <c r="J13" s="27"/>
      <c r="K13" s="28"/>
    </row>
    <row r="14" spans="1:11" ht="15" thickBot="1">
      <c r="A14" s="120" t="s">
        <v>13</v>
      </c>
      <c r="B14" s="121"/>
      <c r="C14" s="121"/>
      <c r="D14" s="121"/>
      <c r="E14" s="121"/>
      <c r="F14" s="122"/>
      <c r="G14" s="32"/>
      <c r="H14" s="27"/>
      <c r="I14" s="27"/>
      <c r="J14" s="27"/>
      <c r="K14" s="28"/>
    </row>
    <row r="15" spans="1:11" ht="15" thickBot="1">
      <c r="A15" s="120" t="s">
        <v>14</v>
      </c>
      <c r="B15" s="121"/>
      <c r="C15" s="121"/>
      <c r="D15" s="121"/>
      <c r="E15" s="121"/>
      <c r="F15" s="122"/>
      <c r="G15" s="32"/>
      <c r="H15" s="27"/>
      <c r="I15" s="27"/>
      <c r="J15" s="27"/>
      <c r="K15" s="28"/>
    </row>
    <row r="16" spans="1:11" ht="15" thickBot="1">
      <c r="A16" s="120" t="s">
        <v>15</v>
      </c>
      <c r="B16" s="121"/>
      <c r="C16" s="121"/>
      <c r="D16" s="121"/>
      <c r="E16" s="121"/>
      <c r="F16" s="122"/>
      <c r="G16" s="19" t="e">
        <f>ROUND(SUM(G14/G15),3)</f>
        <v>#DIV/0!</v>
      </c>
      <c r="H16" s="27"/>
      <c r="I16" s="27"/>
      <c r="J16" s="27"/>
      <c r="K16" s="28"/>
    </row>
    <row r="17" spans="1:11" ht="15" thickBot="1">
      <c r="A17" s="123" t="s">
        <v>16</v>
      </c>
      <c r="B17" s="124"/>
      <c r="C17" s="124"/>
      <c r="D17" s="124"/>
      <c r="E17" s="124"/>
      <c r="F17" s="124"/>
      <c r="G17" s="125"/>
      <c r="H17" s="27"/>
      <c r="I17" s="27"/>
      <c r="J17" s="27"/>
      <c r="K17" s="28"/>
    </row>
    <row r="18" spans="1:11" ht="15" thickBot="1">
      <c r="A18" s="120" t="s">
        <v>17</v>
      </c>
      <c r="B18" s="127"/>
      <c r="C18" s="127"/>
      <c r="D18" s="127"/>
      <c r="E18" s="127"/>
      <c r="F18" s="127"/>
      <c r="G18" s="128"/>
      <c r="H18" s="29"/>
      <c r="I18" s="27"/>
      <c r="J18" s="29"/>
      <c r="K18" s="28"/>
    </row>
    <row r="19" spans="1:11" ht="55.5" thickBot="1">
      <c r="A19" s="33"/>
      <c r="B19" s="69" t="s">
        <v>18</v>
      </c>
      <c r="C19" s="70" t="s">
        <v>19</v>
      </c>
      <c r="D19" s="72" t="s">
        <v>20</v>
      </c>
      <c r="E19" s="70" t="s">
        <v>21</v>
      </c>
      <c r="F19" s="123" t="s">
        <v>22</v>
      </c>
      <c r="G19" s="129"/>
      <c r="H19" s="27"/>
      <c r="I19" s="27"/>
      <c r="J19" s="27"/>
      <c r="K19" s="28"/>
    </row>
    <row r="20" spans="1:11" ht="55.5" thickBot="1">
      <c r="A20" s="62" t="s">
        <v>75</v>
      </c>
      <c r="B20" s="68" t="s">
        <v>23</v>
      </c>
      <c r="C20" s="71" t="s">
        <v>56</v>
      </c>
      <c r="D20" s="68" t="s">
        <v>57</v>
      </c>
      <c r="E20" s="68" t="s">
        <v>24</v>
      </c>
      <c r="F20" s="130" t="s">
        <v>58</v>
      </c>
      <c r="G20" s="129"/>
      <c r="H20" s="27"/>
      <c r="I20" s="27"/>
      <c r="J20" s="27"/>
      <c r="K20" s="28"/>
    </row>
    <row r="21" spans="1:11" ht="15" thickBot="1">
      <c r="A21" s="33"/>
      <c r="B21" s="67" t="s">
        <v>25</v>
      </c>
      <c r="C21" s="65" t="s">
        <v>26</v>
      </c>
      <c r="D21" s="65" t="s">
        <v>27</v>
      </c>
      <c r="E21" s="65" t="s">
        <v>28</v>
      </c>
      <c r="F21" s="131" t="s">
        <v>29</v>
      </c>
      <c r="G21" s="129"/>
      <c r="H21" s="27"/>
      <c r="I21" s="27"/>
      <c r="J21" s="27"/>
      <c r="K21" s="28"/>
    </row>
    <row r="22" spans="1:11" ht="15" thickBot="1">
      <c r="A22" s="34"/>
      <c r="B22" s="35"/>
      <c r="C22" s="21" t="e">
        <f>B22*G12</f>
        <v>#DIV/0!</v>
      </c>
      <c r="D22" s="20" t="e">
        <f>C22*G16</f>
        <v>#DIV/0!</v>
      </c>
      <c r="E22" s="73">
        <v>0.48</v>
      </c>
      <c r="F22" s="79" t="e">
        <f>SUM(D22*E22)</f>
        <v>#DIV/0!</v>
      </c>
      <c r="G22" s="80"/>
      <c r="H22" s="27"/>
      <c r="I22" s="27" t="e">
        <f>C22*G16</f>
        <v>#DIV/0!</v>
      </c>
      <c r="J22" s="27"/>
      <c r="K22" s="28"/>
    </row>
    <row r="23" spans="1:11" ht="57" thickBot="1">
      <c r="A23" s="132" t="s">
        <v>30</v>
      </c>
      <c r="B23" s="68" t="s">
        <v>31</v>
      </c>
      <c r="C23" s="68" t="s">
        <v>59</v>
      </c>
      <c r="D23" s="68" t="s">
        <v>72</v>
      </c>
      <c r="E23" s="68" t="s">
        <v>32</v>
      </c>
      <c r="F23" s="130" t="s">
        <v>60</v>
      </c>
      <c r="G23" s="129"/>
      <c r="H23" s="27"/>
      <c r="I23" s="27"/>
      <c r="J23" s="27"/>
      <c r="K23" s="28"/>
    </row>
    <row r="24" spans="1:11" ht="15" thickBot="1">
      <c r="A24" s="133"/>
      <c r="B24" s="67" t="s">
        <v>33</v>
      </c>
      <c r="C24" s="67" t="s">
        <v>34</v>
      </c>
      <c r="D24" s="67" t="s">
        <v>35</v>
      </c>
      <c r="E24" s="67" t="s">
        <v>36</v>
      </c>
      <c r="F24" s="131" t="s">
        <v>37</v>
      </c>
      <c r="G24" s="129"/>
      <c r="H24" s="27"/>
      <c r="I24" s="27"/>
      <c r="J24" s="27"/>
      <c r="K24" s="28"/>
    </row>
    <row r="25" spans="1:11" ht="15" thickBot="1">
      <c r="A25" s="134"/>
      <c r="B25" s="36"/>
      <c r="C25" s="21" t="e">
        <f>(B25*G12)</f>
        <v>#DIV/0!</v>
      </c>
      <c r="D25" s="20" t="e">
        <f>C25*G16</f>
        <v>#DIV/0!</v>
      </c>
      <c r="E25" s="74">
        <v>4.86</v>
      </c>
      <c r="F25" s="126" t="e">
        <f>SUM(D25*E25)</f>
        <v>#DIV/0!</v>
      </c>
      <c r="G25" s="80"/>
      <c r="H25" s="27"/>
      <c r="I25" s="27" t="e">
        <f>C25*G16</f>
        <v>#DIV/0!</v>
      </c>
      <c r="J25" s="27"/>
      <c r="K25" s="28"/>
    </row>
    <row r="26" spans="1:11" ht="70.5" thickBot="1">
      <c r="A26" s="132" t="s">
        <v>38</v>
      </c>
      <c r="B26" s="66" t="s">
        <v>39</v>
      </c>
      <c r="C26" s="68" t="s">
        <v>70</v>
      </c>
      <c r="D26" s="71" t="s">
        <v>61</v>
      </c>
      <c r="E26" s="68" t="s">
        <v>40</v>
      </c>
      <c r="F26" s="130" t="s">
        <v>62</v>
      </c>
      <c r="G26" s="129"/>
      <c r="H26" s="27"/>
      <c r="I26" s="27"/>
      <c r="J26" s="27"/>
      <c r="K26" s="28"/>
    </row>
    <row r="27" spans="1:11" ht="15" thickBot="1">
      <c r="A27" s="135"/>
      <c r="B27" s="65" t="s">
        <v>41</v>
      </c>
      <c r="C27" s="67" t="s">
        <v>42</v>
      </c>
      <c r="D27" s="67" t="s">
        <v>43</v>
      </c>
      <c r="E27" s="67" t="s">
        <v>44</v>
      </c>
      <c r="F27" s="137" t="s">
        <v>45</v>
      </c>
      <c r="G27" s="138"/>
      <c r="H27" s="27"/>
      <c r="I27" s="27"/>
      <c r="J27" s="27"/>
      <c r="K27" s="28"/>
    </row>
    <row r="28" spans="1:11" ht="15" thickBot="1">
      <c r="A28" s="136"/>
      <c r="B28" s="37"/>
      <c r="C28" s="21" t="e">
        <f>(B28*G12)</f>
        <v>#DIV/0!</v>
      </c>
      <c r="D28" s="20" t="e">
        <f>C28*G16</f>
        <v>#DIV/0!</v>
      </c>
      <c r="E28" s="73">
        <v>4.46</v>
      </c>
      <c r="F28" s="126" t="e">
        <f>SUM(D28*E28)</f>
        <v>#DIV/0!</v>
      </c>
      <c r="G28" s="80"/>
      <c r="H28" s="27"/>
      <c r="I28" s="27" t="e">
        <f>C28*G16</f>
        <v>#DIV/0!</v>
      </c>
      <c r="J28" s="27"/>
      <c r="K28" s="28"/>
    </row>
    <row r="29" spans="1:11" ht="69.75" customHeight="1" thickBot="1">
      <c r="A29" s="63" t="s">
        <v>46</v>
      </c>
      <c r="B29" s="64" t="s">
        <v>73</v>
      </c>
      <c r="C29" s="22"/>
      <c r="D29" s="22" t="e">
        <f>SUM(D22:D28)</f>
        <v>#DIV/0!</v>
      </c>
      <c r="E29" s="75" t="s">
        <v>74</v>
      </c>
      <c r="F29" s="89" t="e">
        <f>F28+F25+F22</f>
        <v>#DIV/0!</v>
      </c>
      <c r="G29" s="90"/>
      <c r="H29" s="91"/>
      <c r="I29" s="38"/>
      <c r="J29" s="38"/>
      <c r="K29" s="39"/>
    </row>
  </sheetData>
  <sheetProtection password="CA3F" sheet="1" objects="1" scenarios="1"/>
  <mergeCells count="31">
    <mergeCell ref="F29:H29"/>
    <mergeCell ref="A23:A25"/>
    <mergeCell ref="F23:G23"/>
    <mergeCell ref="F24:G24"/>
    <mergeCell ref="F25:G25"/>
    <mergeCell ref="A16:F16"/>
    <mergeCell ref="A17:G17"/>
    <mergeCell ref="A26:A28"/>
    <mergeCell ref="F26:G26"/>
    <mergeCell ref="F27:G27"/>
    <mergeCell ref="F28:G28"/>
    <mergeCell ref="A18:G18"/>
    <mergeCell ref="F19:G19"/>
    <mergeCell ref="F20:G20"/>
    <mergeCell ref="F21:G21"/>
    <mergeCell ref="F22:G22"/>
    <mergeCell ref="A11:F11"/>
    <mergeCell ref="A12:F12"/>
    <mergeCell ref="A13:G13"/>
    <mergeCell ref="A14:F14"/>
    <mergeCell ref="A15:F15"/>
    <mergeCell ref="A7:G7"/>
    <mergeCell ref="A8:F8"/>
    <mergeCell ref="A9:F9"/>
    <mergeCell ref="A10:F10"/>
    <mergeCell ref="A1:G1"/>
    <mergeCell ref="B2:C2"/>
    <mergeCell ref="A3:K3"/>
    <mergeCell ref="A4:G4"/>
    <mergeCell ref="A5:F5"/>
    <mergeCell ref="A6:F6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3.57421875" style="7" customWidth="1"/>
    <col min="2" max="2" width="22.140625" style="7" customWidth="1"/>
    <col min="3" max="3" width="21.421875" style="7" customWidth="1"/>
    <col min="4" max="4" width="21.57421875" style="7" customWidth="1"/>
    <col min="5" max="5" width="21.421875" style="7" customWidth="1"/>
    <col min="6" max="6" width="11.7109375" style="7" customWidth="1"/>
    <col min="7" max="7" width="10.140625" style="7" customWidth="1"/>
    <col min="8" max="11" width="9.140625" style="7" hidden="1" customWidth="1"/>
    <col min="12" max="16384" width="9.140625" style="7" customWidth="1"/>
  </cols>
  <sheetData>
    <row r="1" spans="1:11" ht="18" thickBot="1">
      <c r="A1" s="111" t="s">
        <v>67</v>
      </c>
      <c r="B1" s="112"/>
      <c r="C1" s="112"/>
      <c r="D1" s="112"/>
      <c r="E1" s="112"/>
      <c r="F1" s="112"/>
      <c r="G1" s="112"/>
      <c r="H1" s="23"/>
      <c r="I1" s="23"/>
      <c r="J1" s="23"/>
      <c r="K1" s="24"/>
    </row>
    <row r="2" spans="1:11" ht="15.75" thickBot="1">
      <c r="A2" s="59" t="s">
        <v>0</v>
      </c>
      <c r="B2" s="113"/>
      <c r="C2" s="113"/>
      <c r="D2" s="60" t="s">
        <v>1</v>
      </c>
      <c r="E2" s="61"/>
      <c r="F2" s="25"/>
      <c r="G2" s="26"/>
      <c r="H2" s="27"/>
      <c r="I2" s="27"/>
      <c r="J2" s="27"/>
      <c r="K2" s="28"/>
    </row>
    <row r="3" spans="1:11" ht="14.25">
      <c r="A3" s="139"/>
      <c r="B3" s="140"/>
      <c r="C3" s="140"/>
      <c r="D3" s="140"/>
      <c r="E3" s="140"/>
      <c r="F3" s="140"/>
      <c r="G3" s="141"/>
      <c r="H3" s="27"/>
      <c r="I3" s="27"/>
      <c r="J3" s="27"/>
      <c r="K3" s="28"/>
    </row>
    <row r="4" spans="1:11" ht="15" thickBot="1">
      <c r="A4" s="117" t="s">
        <v>3</v>
      </c>
      <c r="B4" s="118"/>
      <c r="C4" s="118"/>
      <c r="D4" s="118"/>
      <c r="E4" s="118"/>
      <c r="F4" s="118"/>
      <c r="G4" s="119"/>
      <c r="H4" s="29"/>
      <c r="I4" s="29"/>
      <c r="J4" s="29"/>
      <c r="K4" s="30"/>
    </row>
    <row r="5" spans="1:11" ht="15" thickBot="1">
      <c r="A5" s="120" t="s">
        <v>4</v>
      </c>
      <c r="B5" s="121"/>
      <c r="C5" s="121"/>
      <c r="D5" s="121"/>
      <c r="E5" s="121"/>
      <c r="F5" s="122"/>
      <c r="G5" s="31"/>
      <c r="H5" s="27"/>
      <c r="I5" s="27"/>
      <c r="J5" s="27"/>
      <c r="K5" s="28"/>
    </row>
    <row r="6" spans="1:11" ht="30.75" customHeight="1" thickBot="1">
      <c r="A6" s="120" t="s">
        <v>5</v>
      </c>
      <c r="B6" s="121"/>
      <c r="C6" s="121"/>
      <c r="D6" s="121"/>
      <c r="E6" s="121"/>
      <c r="F6" s="122"/>
      <c r="G6" s="31"/>
      <c r="H6" s="27"/>
      <c r="I6" s="27"/>
      <c r="J6" s="27"/>
      <c r="K6" s="28"/>
    </row>
    <row r="7" spans="1:11" ht="15" thickBot="1">
      <c r="A7" s="123" t="s">
        <v>6</v>
      </c>
      <c r="B7" s="124"/>
      <c r="C7" s="124"/>
      <c r="D7" s="124"/>
      <c r="E7" s="124"/>
      <c r="F7" s="124"/>
      <c r="G7" s="125"/>
      <c r="H7" s="27"/>
      <c r="I7" s="27"/>
      <c r="J7" s="27"/>
      <c r="K7" s="28"/>
    </row>
    <row r="8" spans="1:11" ht="15" thickBot="1">
      <c r="A8" s="120" t="s">
        <v>7</v>
      </c>
      <c r="B8" s="121"/>
      <c r="C8" s="121"/>
      <c r="D8" s="121"/>
      <c r="E8" s="121"/>
      <c r="F8" s="122"/>
      <c r="G8" s="31"/>
      <c r="H8" s="27"/>
      <c r="I8" s="27"/>
      <c r="J8" s="27"/>
      <c r="K8" s="28"/>
    </row>
    <row r="9" spans="1:11" ht="15" thickBot="1">
      <c r="A9" s="120" t="s">
        <v>8</v>
      </c>
      <c r="B9" s="121"/>
      <c r="C9" s="121"/>
      <c r="D9" s="121"/>
      <c r="E9" s="121"/>
      <c r="F9" s="122"/>
      <c r="G9" s="31"/>
      <c r="H9" s="27"/>
      <c r="I9" s="27"/>
      <c r="J9" s="27"/>
      <c r="K9" s="28"/>
    </row>
    <row r="10" spans="1:11" ht="15" thickBot="1">
      <c r="A10" s="120" t="s">
        <v>9</v>
      </c>
      <c r="B10" s="121"/>
      <c r="C10" s="121"/>
      <c r="D10" s="121"/>
      <c r="E10" s="121"/>
      <c r="F10" s="122"/>
      <c r="G10" s="32"/>
      <c r="H10" s="27"/>
      <c r="I10" s="27"/>
      <c r="J10" s="27"/>
      <c r="K10" s="28"/>
    </row>
    <row r="11" spans="1:11" ht="15" thickBot="1">
      <c r="A11" s="120" t="s">
        <v>10</v>
      </c>
      <c r="B11" s="121"/>
      <c r="C11" s="121"/>
      <c r="D11" s="121"/>
      <c r="E11" s="121"/>
      <c r="F11" s="122"/>
      <c r="G11" s="32"/>
      <c r="H11" s="27"/>
      <c r="I11" s="27"/>
      <c r="J11" s="27"/>
      <c r="K11" s="28"/>
    </row>
    <row r="12" spans="1:11" ht="15" thickBot="1">
      <c r="A12" s="120" t="s">
        <v>11</v>
      </c>
      <c r="B12" s="121"/>
      <c r="C12" s="121"/>
      <c r="D12" s="121"/>
      <c r="E12" s="121"/>
      <c r="F12" s="122"/>
      <c r="G12" s="19" t="e">
        <f>ROUND(G10/G11,3)</f>
        <v>#DIV/0!</v>
      </c>
      <c r="H12" s="27"/>
      <c r="I12" s="27"/>
      <c r="J12" s="27"/>
      <c r="K12" s="28"/>
    </row>
    <row r="13" spans="1:11" ht="15" thickBot="1">
      <c r="A13" s="123" t="s">
        <v>12</v>
      </c>
      <c r="B13" s="124"/>
      <c r="C13" s="124"/>
      <c r="D13" s="124"/>
      <c r="E13" s="124"/>
      <c r="F13" s="124"/>
      <c r="G13" s="125"/>
      <c r="H13" s="27"/>
      <c r="I13" s="27"/>
      <c r="J13" s="27"/>
      <c r="K13" s="28"/>
    </row>
    <row r="14" spans="1:11" ht="15" thickBot="1">
      <c r="A14" s="120" t="s">
        <v>13</v>
      </c>
      <c r="B14" s="121"/>
      <c r="C14" s="121"/>
      <c r="D14" s="121"/>
      <c r="E14" s="121"/>
      <c r="F14" s="122"/>
      <c r="G14" s="32"/>
      <c r="H14" s="27"/>
      <c r="I14" s="27"/>
      <c r="J14" s="27"/>
      <c r="K14" s="28"/>
    </row>
    <row r="15" spans="1:11" ht="15" thickBot="1">
      <c r="A15" s="120" t="s">
        <v>14</v>
      </c>
      <c r="B15" s="121"/>
      <c r="C15" s="121"/>
      <c r="D15" s="121"/>
      <c r="E15" s="121"/>
      <c r="F15" s="122"/>
      <c r="G15" s="32"/>
      <c r="H15" s="27"/>
      <c r="I15" s="27"/>
      <c r="J15" s="27"/>
      <c r="K15" s="28"/>
    </row>
    <row r="16" spans="1:11" ht="15" thickBot="1">
      <c r="A16" s="120" t="s">
        <v>15</v>
      </c>
      <c r="B16" s="121"/>
      <c r="C16" s="121"/>
      <c r="D16" s="121"/>
      <c r="E16" s="121"/>
      <c r="F16" s="122"/>
      <c r="G16" s="19" t="e">
        <f>ROUND(SUM(G14/G15),3)</f>
        <v>#DIV/0!</v>
      </c>
      <c r="H16" s="27"/>
      <c r="I16" s="27"/>
      <c r="J16" s="27"/>
      <c r="K16" s="28"/>
    </row>
    <row r="17" spans="1:11" ht="15" thickBot="1">
      <c r="A17" s="123" t="s">
        <v>16</v>
      </c>
      <c r="B17" s="124"/>
      <c r="C17" s="124"/>
      <c r="D17" s="124"/>
      <c r="E17" s="124"/>
      <c r="F17" s="124"/>
      <c r="G17" s="125"/>
      <c r="H17" s="27"/>
      <c r="I17" s="27"/>
      <c r="J17" s="27"/>
      <c r="K17" s="28"/>
    </row>
    <row r="18" spans="1:11" ht="15" thickBot="1">
      <c r="A18" s="120" t="s">
        <v>17</v>
      </c>
      <c r="B18" s="127"/>
      <c r="C18" s="127"/>
      <c r="D18" s="127"/>
      <c r="E18" s="127"/>
      <c r="F18" s="127"/>
      <c r="G18" s="128"/>
      <c r="H18" s="29"/>
      <c r="I18" s="27"/>
      <c r="J18" s="29"/>
      <c r="K18" s="28"/>
    </row>
    <row r="19" spans="1:11" ht="57" customHeight="1" thickBot="1">
      <c r="A19" s="33"/>
      <c r="B19" s="69" t="s">
        <v>18</v>
      </c>
      <c r="C19" s="70" t="s">
        <v>19</v>
      </c>
      <c r="D19" s="72" t="s">
        <v>20</v>
      </c>
      <c r="E19" s="70" t="s">
        <v>21</v>
      </c>
      <c r="F19" s="123" t="s">
        <v>22</v>
      </c>
      <c r="G19" s="129"/>
      <c r="H19" s="27"/>
      <c r="I19" s="27"/>
      <c r="J19" s="27"/>
      <c r="K19" s="28"/>
    </row>
    <row r="20" spans="1:11" ht="57" customHeight="1" thickBot="1">
      <c r="A20" s="62" t="s">
        <v>68</v>
      </c>
      <c r="B20" s="68" t="s">
        <v>23</v>
      </c>
      <c r="C20" s="71" t="s">
        <v>56</v>
      </c>
      <c r="D20" s="68" t="s">
        <v>57</v>
      </c>
      <c r="E20" s="68" t="s">
        <v>24</v>
      </c>
      <c r="F20" s="130" t="s">
        <v>58</v>
      </c>
      <c r="G20" s="129"/>
      <c r="H20" s="27"/>
      <c r="I20" s="27"/>
      <c r="J20" s="27"/>
      <c r="K20" s="28"/>
    </row>
    <row r="21" spans="1:11" ht="15" thickBot="1">
      <c r="A21" s="33"/>
      <c r="B21" s="67" t="s">
        <v>25</v>
      </c>
      <c r="C21" s="65" t="s">
        <v>26</v>
      </c>
      <c r="D21" s="65" t="s">
        <v>27</v>
      </c>
      <c r="E21" s="65" t="s">
        <v>28</v>
      </c>
      <c r="F21" s="131" t="s">
        <v>29</v>
      </c>
      <c r="G21" s="129"/>
      <c r="H21" s="27"/>
      <c r="I21" s="27"/>
      <c r="J21" s="27"/>
      <c r="K21" s="28"/>
    </row>
    <row r="22" spans="1:11" ht="15" thickBot="1">
      <c r="A22" s="34"/>
      <c r="B22" s="35"/>
      <c r="C22" s="21" t="e">
        <f>B22*G12</f>
        <v>#DIV/0!</v>
      </c>
      <c r="D22" s="20" t="e">
        <f>ROUND(I22,0)</f>
        <v>#DIV/0!</v>
      </c>
      <c r="E22" s="73">
        <v>0.12</v>
      </c>
      <c r="F22" s="79" t="e">
        <f>SUM(D22*E22)</f>
        <v>#DIV/0!</v>
      </c>
      <c r="G22" s="80"/>
      <c r="H22" s="27"/>
      <c r="I22" s="27" t="e">
        <f>C22*G16</f>
        <v>#DIV/0!</v>
      </c>
      <c r="J22" s="27"/>
      <c r="K22" s="28"/>
    </row>
    <row r="23" spans="1:11" ht="56.25" customHeight="1" thickBot="1">
      <c r="A23" s="132" t="s">
        <v>30</v>
      </c>
      <c r="B23" s="68" t="s">
        <v>31</v>
      </c>
      <c r="C23" s="68" t="s">
        <v>59</v>
      </c>
      <c r="D23" s="68" t="s">
        <v>71</v>
      </c>
      <c r="E23" s="68" t="s">
        <v>32</v>
      </c>
      <c r="F23" s="130" t="s">
        <v>60</v>
      </c>
      <c r="G23" s="129"/>
      <c r="H23" s="27"/>
      <c r="I23" s="27"/>
      <c r="J23" s="27"/>
      <c r="K23" s="28"/>
    </row>
    <row r="24" spans="1:11" ht="15" thickBot="1">
      <c r="A24" s="133"/>
      <c r="B24" s="67" t="s">
        <v>33</v>
      </c>
      <c r="C24" s="67" t="s">
        <v>34</v>
      </c>
      <c r="D24" s="67" t="s">
        <v>35</v>
      </c>
      <c r="E24" s="67" t="s">
        <v>36</v>
      </c>
      <c r="F24" s="131" t="s">
        <v>37</v>
      </c>
      <c r="G24" s="129"/>
      <c r="H24" s="27"/>
      <c r="I24" s="27"/>
      <c r="J24" s="27"/>
      <c r="K24" s="28"/>
    </row>
    <row r="25" spans="1:11" ht="15" thickBot="1">
      <c r="A25" s="134"/>
      <c r="B25" s="36"/>
      <c r="C25" s="21" t="e">
        <f>(B25*G12)</f>
        <v>#DIV/0!</v>
      </c>
      <c r="D25" s="20" t="e">
        <f>ROUND(I25,0)</f>
        <v>#DIV/0!</v>
      </c>
      <c r="E25" s="74">
        <v>1.33</v>
      </c>
      <c r="F25" s="126" t="e">
        <f>SUM(D25*E25)</f>
        <v>#DIV/0!</v>
      </c>
      <c r="G25" s="80"/>
      <c r="H25" s="27"/>
      <c r="I25" s="27" t="e">
        <f>C25*G16</f>
        <v>#DIV/0!</v>
      </c>
      <c r="J25" s="27"/>
      <c r="K25" s="28"/>
    </row>
    <row r="26" spans="1:11" ht="69.75" customHeight="1" thickBot="1">
      <c r="A26" s="132" t="s">
        <v>38</v>
      </c>
      <c r="B26" s="66" t="s">
        <v>39</v>
      </c>
      <c r="C26" s="68" t="s">
        <v>70</v>
      </c>
      <c r="D26" s="71" t="s">
        <v>61</v>
      </c>
      <c r="E26" s="68" t="s">
        <v>40</v>
      </c>
      <c r="F26" s="130" t="s">
        <v>62</v>
      </c>
      <c r="G26" s="129"/>
      <c r="H26" s="27"/>
      <c r="I26" s="27"/>
      <c r="J26" s="27"/>
      <c r="K26" s="28"/>
    </row>
    <row r="27" spans="1:11" ht="15" thickBot="1">
      <c r="A27" s="135"/>
      <c r="B27" s="65" t="s">
        <v>41</v>
      </c>
      <c r="C27" s="67" t="s">
        <v>42</v>
      </c>
      <c r="D27" s="67" t="s">
        <v>43</v>
      </c>
      <c r="E27" s="67" t="s">
        <v>44</v>
      </c>
      <c r="F27" s="137" t="s">
        <v>45</v>
      </c>
      <c r="G27" s="138"/>
      <c r="H27" s="27"/>
      <c r="I27" s="27"/>
      <c r="J27" s="27"/>
      <c r="K27" s="28"/>
    </row>
    <row r="28" spans="1:11" ht="15" thickBot="1">
      <c r="A28" s="136"/>
      <c r="B28" s="37"/>
      <c r="C28" s="21" t="e">
        <f>(B28*G12)</f>
        <v>#DIV/0!</v>
      </c>
      <c r="D28" s="20" t="e">
        <f>ROUND(I28,0)</f>
        <v>#DIV/0!</v>
      </c>
      <c r="E28" s="73">
        <v>0.66</v>
      </c>
      <c r="F28" s="126" t="e">
        <f>SUM(D28*E28)</f>
        <v>#DIV/0!</v>
      </c>
      <c r="G28" s="80"/>
      <c r="H28" s="27"/>
      <c r="I28" s="27" t="e">
        <f>C28*G16</f>
        <v>#DIV/0!</v>
      </c>
      <c r="J28" s="27"/>
      <c r="K28" s="28"/>
    </row>
    <row r="29" spans="1:11" ht="79.5" customHeight="1" thickBot="1">
      <c r="A29" s="63" t="s">
        <v>46</v>
      </c>
      <c r="B29" s="64" t="s">
        <v>69</v>
      </c>
      <c r="C29" s="22"/>
      <c r="D29" s="22" t="e">
        <f>SUM(D22:D28)</f>
        <v>#DIV/0!</v>
      </c>
      <c r="E29" s="75" t="s">
        <v>48</v>
      </c>
      <c r="F29" s="89" t="e">
        <f>F28+F25+F22</f>
        <v>#DIV/0!</v>
      </c>
      <c r="G29" s="90"/>
      <c r="H29" s="91"/>
      <c r="I29" s="38"/>
      <c r="J29" s="38"/>
      <c r="K29" s="39"/>
    </row>
  </sheetData>
  <sheetProtection password="CA3F" sheet="1" objects="1" scenarios="1"/>
  <mergeCells count="31">
    <mergeCell ref="F29:H29"/>
    <mergeCell ref="A23:A25"/>
    <mergeCell ref="F23:G23"/>
    <mergeCell ref="F24:G24"/>
    <mergeCell ref="F25:G25"/>
    <mergeCell ref="A16:F16"/>
    <mergeCell ref="A17:G17"/>
    <mergeCell ref="A26:A28"/>
    <mergeCell ref="F26:G26"/>
    <mergeCell ref="F27:G27"/>
    <mergeCell ref="F28:G28"/>
    <mergeCell ref="A18:G18"/>
    <mergeCell ref="F19:G19"/>
    <mergeCell ref="F20:G20"/>
    <mergeCell ref="F21:G21"/>
    <mergeCell ref="F22:G22"/>
    <mergeCell ref="A11:F11"/>
    <mergeCell ref="A12:F12"/>
    <mergeCell ref="A13:G13"/>
    <mergeCell ref="A14:F14"/>
    <mergeCell ref="A15:F15"/>
    <mergeCell ref="A7:G7"/>
    <mergeCell ref="A8:F8"/>
    <mergeCell ref="A9:F9"/>
    <mergeCell ref="A10:F10"/>
    <mergeCell ref="A1:G1"/>
    <mergeCell ref="B2:C2"/>
    <mergeCell ref="A3:G3"/>
    <mergeCell ref="A4:G4"/>
    <mergeCell ref="A5:F5"/>
    <mergeCell ref="A6:F6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easeitz</dc:creator>
  <cp:keywords/>
  <dc:description>rev.07/09</dc:description>
  <cp:lastModifiedBy>Seitz, Elizabeth A (EED)</cp:lastModifiedBy>
  <cp:lastPrinted>2009-07-23T22:52:23Z</cp:lastPrinted>
  <dcterms:created xsi:type="dcterms:W3CDTF">2009-05-14T00:08:27Z</dcterms:created>
  <dcterms:modified xsi:type="dcterms:W3CDTF">2015-04-13T19:00:52Z</dcterms:modified>
  <cp:category/>
  <cp:version/>
  <cp:contentType/>
  <cp:contentStatus/>
</cp:coreProperties>
</file>